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36.111\work\Викулина\Программа\"/>
    </mc:Choice>
  </mc:AlternateContent>
  <bookViews>
    <workbookView xWindow="0" yWindow="0" windowWidth="21600" windowHeight="9030" activeTab="1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1'!$A$1:$I$16</definedName>
  </definedNames>
  <calcPr calcId="162913"/>
</workbook>
</file>

<file path=xl/calcChain.xml><?xml version="1.0" encoding="utf-8"?>
<calcChain xmlns="http://schemas.openxmlformats.org/spreadsheetml/2006/main">
  <c r="D25" i="2" l="1"/>
  <c r="C11" i="1" l="1"/>
  <c r="C12" i="1"/>
  <c r="C13" i="1"/>
  <c r="C14" i="1"/>
  <c r="C15" i="1"/>
  <c r="C16" i="1"/>
  <c r="E12" i="2" l="1"/>
  <c r="F12" i="2"/>
  <c r="G12" i="2"/>
  <c r="H12" i="2"/>
  <c r="E13" i="2"/>
  <c r="F13" i="2"/>
  <c r="G13" i="2"/>
  <c r="H13" i="2"/>
  <c r="F11" i="2"/>
  <c r="G11" i="2"/>
  <c r="H11" i="2"/>
  <c r="E11" i="2"/>
  <c r="E16" i="2"/>
  <c r="E23" i="2"/>
  <c r="F23" i="2"/>
  <c r="G23" i="2"/>
  <c r="H23" i="2"/>
  <c r="D26" i="2"/>
  <c r="D24" i="2"/>
  <c r="G27" i="2"/>
  <c r="F27" i="2"/>
  <c r="D17" i="2"/>
  <c r="D18" i="2"/>
  <c r="D21" i="2"/>
  <c r="D22" i="2"/>
  <c r="D20" i="2"/>
  <c r="D23" i="2" s="1"/>
  <c r="F19" i="3" s="1"/>
  <c r="D16" i="2"/>
  <c r="D11" i="2" l="1"/>
  <c r="D14" i="2" s="1"/>
  <c r="F15" i="3" s="1"/>
  <c r="D13" i="2"/>
  <c r="D12" i="2"/>
  <c r="H27" i="2"/>
  <c r="E27" i="2"/>
  <c r="D27" i="2" s="1"/>
  <c r="F20" i="3" s="1"/>
  <c r="F21" i="3" s="1"/>
  <c r="H19" i="2"/>
  <c r="G19" i="2"/>
  <c r="F19" i="2"/>
  <c r="E19" i="2"/>
  <c r="D19" i="2" s="1"/>
  <c r="F17" i="3" s="1"/>
  <c r="G14" i="2"/>
  <c r="F14" i="2"/>
</calcChain>
</file>

<file path=xl/sharedStrings.xml><?xml version="1.0" encoding="utf-8"?>
<sst xmlns="http://schemas.openxmlformats.org/spreadsheetml/2006/main" count="214" uniqueCount="141">
  <si>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</si>
  <si>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</si>
  <si>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</si>
  <si>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</si>
  <si>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</si>
  <si>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</si>
  <si>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</si>
  <si>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</si>
  <si>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Базовый период</t>
  </si>
  <si>
    <t>Первый год реализации</t>
  </si>
  <si>
    <t>Второй год реализации</t>
  </si>
  <si>
    <t>Последний год реализации</t>
  </si>
  <si>
    <t>Показатель (индикатор)</t>
  </si>
  <si>
    <t>плановое значение</t>
  </si>
  <si>
    <t>Количество модернизированных, реконструированных и вновь введенных в строй объектов жилищной и коммунальной инфраструктуры</t>
  </si>
  <si>
    <t>ед.</t>
  </si>
  <si>
    <t>Протяженность замененных ветхих и аварийных инженерных сетей</t>
  </si>
  <si>
    <t>км</t>
  </si>
  <si>
    <t>Площадь отремонтированного жилищного фонда</t>
  </si>
  <si>
    <t>м</t>
  </si>
  <si>
    <t>Количество объектов инженерной и коммунальной инфраструктуры, охваченных мероприятиями по повышению энергетической эффективности</t>
  </si>
  <si>
    <t>Количество вновь введенных и отремонтированных объектов благоустройства</t>
  </si>
  <si>
    <t>Площадь земли,обработанной от засорения борщевиком Сосновского</t>
  </si>
  <si>
    <t>га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</si>
  <si>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</si>
  <si>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</si>
  <si>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</si>
  <si>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</si>
  <si>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</si>
  <si>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</si>
  <si>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</si>
  <si>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</si>
  <si>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</si>
  <si>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</si>
  <si>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</si>
  <si>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</si>
  <si>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</si>
  <si>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Администрация МО «Важинское городское поселение»</t>
  </si>
  <si>
    <t>Итого</t>
  </si>
  <si>
    <t>Процессная часть</t>
  </si>
  <si>
    <t>Таблица 3</t>
  </si>
  <si>
    <t>ДЕТАЛЬНЫЙ ПЛАН</t>
  </si>
  <si>
    <r>
      <rPr>
        <b/>
        <sz val="11"/>
        <color indexed="64"/>
        <rFont val="Times New Roman"/>
      </rPr>
      <t xml:space="preserve">                                                                                                                      </t>
    </r>
    <r>
      <rPr>
        <sz val="11"/>
        <color indexed="64"/>
        <rFont val="Times New Roman"/>
      </rPr>
      <t xml:space="preserve"> (очередной финансовый год)</t>
    </r>
  </si>
  <si>
    <r>
      <rPr>
        <sz val="11"/>
        <color indexed="64"/>
        <rFont val="Times New Roman"/>
      </rPr>
      <t xml:space="preserve">по мероприятиям, реализуемым </t>
    </r>
    <r>
      <rPr>
        <u/>
        <sz val="11"/>
        <color indexed="64"/>
        <rFont val="Times New Roman"/>
      </rPr>
      <t>Администрацией МО "Важинское городское поселение"</t>
    </r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</si>
  <si>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</si>
  <si>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</si>
  <si>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Ожидаемый результат реализации структурного элемента муниципальной программы)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</si>
  <si>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</si>
  <si>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</si>
  <si>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</si>
  <si>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</si>
  <si>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</si>
  <si>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</si>
  <si>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Модернизация и реконструкция существующих объектов и систем коммунальной и инженерной инфраструктуры.Повышение надежности функционирования систем коммунальной и инженерной инфраструктуры. Улучшение показателей жилищного фонда</t>
  </si>
  <si>
    <t>Комплекс процессных мероприятий "Повышение энергоэффективности на 2022-2024 годы"</t>
  </si>
  <si>
    <t>Мероприятия по повышению энергоэффективности систем коммунальной и инженерной инфраструктуры</t>
  </si>
  <si>
    <r>
      <rPr>
        <sz val="11"/>
        <color indexed="64"/>
        <rFont val="Calibri"/>
      </rPr>
      <t>А</t>
    </r>
    <r>
      <rPr>
        <sz val="11"/>
        <color indexed="64"/>
        <rFont val="Times New Roman"/>
      </rPr>
      <t>дминистрация МО «Важинское городское поселение»</t>
    </r>
  </si>
  <si>
    <t>Итого по мероприятиям, реализуемым администрацией Важинского городского поселения</t>
  </si>
  <si>
    <t>Таблица 4</t>
  </si>
  <si>
    <t>РАСШИРЕННЫЙ ПЕРЕЧЕНЬ</t>
  </si>
  <si>
    <t>показателей муниципальной программы</t>
  </si>
  <si>
    <t>"Обеспечение устойчивого функционирования и  развития коммунальной и инженерной инфраструктуры, повышение энергоэффективности и благоустройства территории Важинского городского поселения на 2022-2024 годы"</t>
  </si>
  <si>
    <t>Наименование показателя</t>
  </si>
  <si>
    <t>Комплекс процессных мероприятий 
«Развитие коммунальной и инженерной инфраструктуры Важинского городского поселения на 2022-2024 годы и предупреждениеситуаций, связанных с нарущением функционирования объектов ЖКХ»</t>
  </si>
  <si>
    <t>1.1.</t>
  </si>
  <si>
    <t>1.2.</t>
  </si>
  <si>
    <t>1.3.</t>
  </si>
  <si>
    <t>2</t>
  </si>
  <si>
    <t>Комплекс процессных мероприятий 
«Повышение энергоэффективности на 2022-2024 годы»</t>
  </si>
  <si>
    <t>2.1.</t>
  </si>
  <si>
    <t>Количество объектов коммунальной инфраструктуры, охваченных мероприятиями по повышению энергетической эффективности</t>
  </si>
  <si>
    <t>Комплекс процессных мероприятий 
«Благоустройство Важинского городского поселения на 2022-2024 годы»</t>
  </si>
  <si>
    <t>3.1.</t>
  </si>
  <si>
    <t>3.2.</t>
  </si>
  <si>
    <t>Площадь земли, обработанной от засорения борщевиком Сосновского</t>
  </si>
  <si>
    <t>Таблица 5</t>
  </si>
  <si>
    <t>ОТЧЕТ</t>
  </si>
  <si>
    <t>о реализации муниципальной программы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</si>
  <si>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</si>
  <si>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</si>
  <si>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</si>
  <si>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</si>
  <si>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</si>
  <si>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</si>
  <si>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</si>
  <si>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Подпрограмма 1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</si>
  <si>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</si>
  <si>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</si>
  <si>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</si>
  <si>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</si>
  <si>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</si>
  <si>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</si>
  <si>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</si>
  <si>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</si>
  <si>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</si>
  <si>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Отраслевой проект</t>
  </si>
  <si>
    <t>мероприятие отраслевого проекта 1.1</t>
  </si>
  <si>
    <t>мероприятие отраслевого проекта 1.2</t>
  </si>
  <si>
    <t>Муниципальный проект</t>
  </si>
  <si>
    <t>мероприятие муниципального проекта 1.1</t>
  </si>
  <si>
    <t>мероприятие муниципального проекта 1.2</t>
  </si>
  <si>
    <t>Комплекс процессных мероприятий 1</t>
  </si>
  <si>
    <t>Итого по подпрограмме 1</t>
  </si>
  <si>
    <t>Подпрограмма 2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</si>
  <si>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</si>
  <si>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</si>
  <si>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</si>
  <si>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</si>
  <si>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</si>
  <si>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</si>
  <si>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</si>
  <si>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</si>
  <si>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</si>
  <si>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</si>
  <si>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</si>
  <si>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Муниципальная программа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</si>
  <si>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</si>
  <si>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</si>
  <si>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</si>
  <si>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</si>
  <si>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</si>
  <si>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</si>
  <si>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</si>
  <si>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</si>
  <si>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</si>
  <si>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</si>
  <si>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</si>
  <si>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Плановое значение</t>
  </si>
  <si>
    <t>Фактическое значение</t>
  </si>
  <si>
    <t>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 на 2023-2025 годы»</t>
  </si>
  <si>
    <t>2023-2025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</si>
  <si>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на 2023-2025 годы»</t>
  </si>
  <si>
    <t>Комплекс процессных мероприятий 
«Развитие коммунальной и инженерной инфраструктуры Важинского городского поселения на 2023-2025 годы и предупреждение ситуаций, связанных с нарушением функционирования объектов ЖКХ»</t>
  </si>
  <si>
    <t>Комплекс процессных мероприятий 
«Повышение энергоэффективности на 2023-2025 годы»</t>
  </si>
  <si>
    <t>Комплекс процессных мероприятий 
«Благоустройство территории Важинского городского поселения на 2023-2025 годы»</t>
  </si>
  <si>
    <t>«Обеспечение устойчивого функционирования и развития коммунальной и инженерной инфраструктуры, повышение энергоэффективности и благоустройства Важинского городского поселения на 2023-2025 годы»</t>
  </si>
  <si>
    <t>за счет средств бюджета на 2023-2025 год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</si>
  <si>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Важинского городского поселения на 2023-2025 годы»</t>
  </si>
  <si>
    <t>Муниципальная программа «Обеспечение устойчивого функционирования и развития коммунальной и инженерной инфраструктуры, повышение благоустройства территории Важинского городского поселения на 2023 -2024 годы»</t>
  </si>
  <si>
    <t>Муниципальная программа «Обеспечение устойчивого функционирования и развития коммунальной и инженерной инфраструктуры, повышение энергоэффективности и благоустройства территории Важинского городского поселения  на 2023-2025 годы»</t>
  </si>
  <si>
    <t>Содержание наружного освещения улиц и территорий. Озеленение территории поселения. Создание и содержание мест сбора ТКО. Ликвидация несанкционированных свалок. Прочие мероприятия по благоустройству. Мероприятия по предотвращению распространения и ликвидации борщевика Сосновского Мероприятия, направленные на благоустройство воинских захоронений ВОВ, расположенных по адресу: ЛО,Подпорожский район,д.Заозерье, д.Согиницы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</si>
</sst>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64"/>
      <name val="Calibri"/>
    </font>
    <font>
      <sz val="11"/>
      <color indexed="64"/>
      <name val="Times New Roman"/>
    </font>
    <font>
      <b/>
      <sz val="11"/>
      <color indexed="64"/>
      <name val="Times New Roman"/>
    </font>
    <font>
      <sz val="12"/>
      <color indexed="64"/>
      <name val="Times New Roman"/>
    </font>
    <font>
      <b/>
      <sz val="11"/>
      <color indexed="64"/>
      <name val="Calibri"/>
    </font>
    <font>
      <sz val="10"/>
      <color indexed="64"/>
      <name val="Times New Roman"/>
    </font>
    <font>
      <u/>
      <sz val="11"/>
      <color indexed="64"/>
      <name val="Times New Roman"/>
    </font>
    <font>
      <sz val="11"/>
      <color indexed="6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13" workbookViewId="0">
      <selection activeCell="G24" sqref="G24"/>
    </sheetView>
  </sheetViews>
  <sheetFormatPr defaultColWidth="9" defaultRowHeight="15" x14ac:dyDescent="0.25"/>
  <cols>
    <col min="1" max="1" width="6.5703125" customWidth="1"/>
    <col min="2" max="2" width="26" customWidth="1"/>
    <col min="3" max="3" width="17.28515625" customWidth="1"/>
    <col min="5" max="5" width="16.7109375" customWidth="1"/>
    <col min="6" max="6" width="17.140625" customWidth="1"/>
    <col min="7" max="7" width="17.42578125" customWidth="1"/>
    <col min="8" max="8" width="16" customWidth="1"/>
    <col min="9" max="9" width="15.85546875" customWidth="1"/>
  </cols>
  <sheetData>
    <row r="1" spans="1:10" x14ac:dyDescent="0.25">
      <c r="A1" s="1"/>
      <c r="B1" s="1"/>
      <c r="C1" s="1"/>
      <c r="D1" s="1"/>
      <c r="E1" s="1"/>
      <c r="F1" s="1"/>
      <c r="G1" s="53" t="s">
        <v>0</v>
      </c>
      <c r="H1" s="53"/>
      <c r="I1" s="53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</row>
    <row r="3" spans="1:10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10" x14ac:dyDescent="0.25">
      <c r="A4" s="54" t="s">
        <v>2</v>
      </c>
      <c r="B4" s="54"/>
      <c r="C4" s="54"/>
      <c r="D4" s="54"/>
      <c r="E4" s="54"/>
      <c r="F4" s="54"/>
      <c r="G4" s="54"/>
      <c r="H4" s="54"/>
      <c r="I4" s="54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</row>
    <row r="6" spans="1:10" s="1" customFormat="1" ht="15.75" customHeight="1" x14ac:dyDescent="0.25">
      <c r="A6" s="55" t="s">
        <v>3</v>
      </c>
      <c r="B6" s="55" t="s">
        <v>4</v>
      </c>
      <c r="C6" s="55"/>
      <c r="D6" s="55" t="s">
        <v>5</v>
      </c>
      <c r="E6" s="55" t="s">
        <v>6</v>
      </c>
      <c r="F6" s="55"/>
      <c r="G6" s="55"/>
      <c r="H6" s="55"/>
      <c r="I6" s="55" t="s">
        <v>7</v>
      </c>
    </row>
    <row r="7" spans="1:10" s="1" customFormat="1" ht="30" x14ac:dyDescent="0.25">
      <c r="A7" s="55"/>
      <c r="B7" s="55"/>
      <c r="C7" s="55"/>
      <c r="D7" s="55"/>
      <c r="E7" s="2" t="s">
        <v>8</v>
      </c>
      <c r="F7" s="2" t="s">
        <v>9</v>
      </c>
      <c r="G7" s="2" t="s">
        <v>10</v>
      </c>
      <c r="H7" s="2" t="s">
        <v>11</v>
      </c>
      <c r="I7" s="55"/>
    </row>
    <row r="8" spans="1:10" s="1" customFormat="1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10" s="1" customFormat="1" ht="38.25" customHeight="1" x14ac:dyDescent="0.25">
      <c r="A9" s="52" t="s">
        <v>139</v>
      </c>
      <c r="B9" s="52"/>
      <c r="C9" s="52"/>
      <c r="D9" s="52"/>
      <c r="E9" s="52"/>
      <c r="F9" s="52"/>
      <c r="G9" s="52"/>
      <c r="H9" s="52"/>
      <c r="I9" s="52"/>
    </row>
    <row r="10" spans="1:10" s="1" customFormat="1" ht="30" x14ac:dyDescent="0.25">
      <c r="A10" s="4"/>
      <c r="B10" s="4" t="s">
        <v>12</v>
      </c>
      <c r="C10" s="4" t="s">
        <v>13</v>
      </c>
      <c r="D10" s="4"/>
      <c r="E10" s="4">
        <v>2022</v>
      </c>
      <c r="F10" s="4">
        <v>2023</v>
      </c>
      <c r="G10" s="4">
        <v>2024</v>
      </c>
      <c r="H10" s="4">
        <v>2025</v>
      </c>
      <c r="I10" s="2"/>
    </row>
    <row r="11" spans="1:10" s="1" customFormat="1" ht="105" x14ac:dyDescent="0.25">
      <c r="A11" s="2">
        <v>1</v>
      </c>
      <c r="B11" s="5" t="s">
        <v>14</v>
      </c>
      <c r="C11" s="50">
        <f t="shared" ref="C11:C15" si="0">SUM(F11:H11)</f>
        <v>1</v>
      </c>
      <c r="D11" s="2" t="s">
        <v>15</v>
      </c>
      <c r="E11" s="2">
        <v>0</v>
      </c>
      <c r="F11" s="2">
        <v>0</v>
      </c>
      <c r="G11" s="2">
        <v>0</v>
      </c>
      <c r="H11" s="2">
        <v>1</v>
      </c>
      <c r="I11" s="6"/>
    </row>
    <row r="12" spans="1:10" s="1" customFormat="1" ht="45" customHeight="1" x14ac:dyDescent="0.25">
      <c r="A12" s="7">
        <v>2</v>
      </c>
      <c r="B12" s="5" t="s">
        <v>16</v>
      </c>
      <c r="C12" s="50">
        <f t="shared" si="0"/>
        <v>0.4</v>
      </c>
      <c r="D12" s="2" t="s">
        <v>17</v>
      </c>
      <c r="E12" s="2">
        <v>0</v>
      </c>
      <c r="F12" s="7">
        <v>0</v>
      </c>
      <c r="G12" s="7">
        <v>0.2</v>
      </c>
      <c r="H12" s="7">
        <v>0.2</v>
      </c>
      <c r="I12" s="8"/>
    </row>
    <row r="13" spans="1:10" ht="47.25" customHeight="1" x14ac:dyDescent="0.25">
      <c r="A13" s="7">
        <v>3</v>
      </c>
      <c r="B13" s="5" t="s">
        <v>18</v>
      </c>
      <c r="C13" s="50">
        <f t="shared" si="0"/>
        <v>77.2</v>
      </c>
      <c r="D13" s="2" t="s">
        <v>19</v>
      </c>
      <c r="E13" s="2">
        <v>0</v>
      </c>
      <c r="F13" s="7">
        <v>37.200000000000003</v>
      </c>
      <c r="G13" s="7">
        <v>20</v>
      </c>
      <c r="H13" s="7">
        <v>20</v>
      </c>
      <c r="I13" s="8"/>
      <c r="J13" s="9"/>
    </row>
    <row r="14" spans="1:10" ht="118.5" customHeight="1" x14ac:dyDescent="0.25">
      <c r="A14" s="7">
        <v>4</v>
      </c>
      <c r="B14" s="5" t="s">
        <v>20</v>
      </c>
      <c r="C14" s="50">
        <f t="shared" si="0"/>
        <v>3</v>
      </c>
      <c r="D14" s="2" t="s">
        <v>15</v>
      </c>
      <c r="E14" s="2">
        <v>0</v>
      </c>
      <c r="F14" s="7">
        <v>1</v>
      </c>
      <c r="G14" s="7">
        <v>1</v>
      </c>
      <c r="H14" s="7">
        <v>1</v>
      </c>
      <c r="I14" s="8"/>
      <c r="J14" s="9"/>
    </row>
    <row r="15" spans="1:10" ht="61.5" customHeight="1" x14ac:dyDescent="0.25">
      <c r="A15" s="7">
        <v>5</v>
      </c>
      <c r="B15" s="5" t="s">
        <v>21</v>
      </c>
      <c r="C15" s="50">
        <f t="shared" si="0"/>
        <v>13</v>
      </c>
      <c r="D15" s="2" t="s">
        <v>15</v>
      </c>
      <c r="E15" s="2">
        <v>0</v>
      </c>
      <c r="F15" s="7">
        <v>7</v>
      </c>
      <c r="G15" s="7">
        <v>2</v>
      </c>
      <c r="H15" s="7">
        <v>4</v>
      </c>
      <c r="I15" s="8"/>
      <c r="J15" s="9"/>
    </row>
    <row r="16" spans="1:10" ht="60" x14ac:dyDescent="0.25">
      <c r="A16" s="7">
        <v>6</v>
      </c>
      <c r="B16" s="5" t="s">
        <v>22</v>
      </c>
      <c r="C16" s="7">
        <f>SUM(F16:H16)</f>
        <v>6</v>
      </c>
      <c r="D16" s="7" t="s">
        <v>23</v>
      </c>
      <c r="E16" s="7">
        <v>2</v>
      </c>
      <c r="F16" s="7">
        <v>2</v>
      </c>
      <c r="G16" s="7">
        <v>2</v>
      </c>
      <c r="H16" s="7">
        <v>2</v>
      </c>
      <c r="I16" s="7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x14ac:dyDescent="0.25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5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x14ac:dyDescent="0.25">
      <c r="A21" s="10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/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  <row r="27" spans="1:9" x14ac:dyDescent="0.25">
      <c r="A27" s="10"/>
      <c r="B27" s="10"/>
      <c r="C27" s="10"/>
      <c r="D27" s="10"/>
      <c r="E27" s="10"/>
      <c r="F27" s="10"/>
      <c r="G27" s="10"/>
      <c r="H27" s="10"/>
      <c r="I27" s="10"/>
    </row>
    <row r="28" spans="1:9" x14ac:dyDescent="0.25">
      <c r="A28" s="10"/>
      <c r="B28" s="10"/>
      <c r="C28" s="10"/>
      <c r="D28" s="10"/>
      <c r="E28" s="10"/>
      <c r="F28" s="10"/>
      <c r="G28" s="10"/>
      <c r="H28" s="10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  <c r="I29" s="10"/>
    </row>
    <row r="30" spans="1:9" x14ac:dyDescent="0.25">
      <c r="A30" s="10"/>
      <c r="B30" s="10"/>
      <c r="C30" s="10"/>
      <c r="D30" s="10"/>
      <c r="E30" s="10"/>
      <c r="F30" s="10"/>
      <c r="G30" s="10"/>
      <c r="H30" s="10"/>
      <c r="I30" s="10"/>
    </row>
    <row r="31" spans="1:9" x14ac:dyDescent="0.25">
      <c r="A31" s="10"/>
      <c r="B31" s="10"/>
      <c r="C31" s="10"/>
      <c r="D31" s="10"/>
      <c r="E31" s="10"/>
      <c r="F31" s="10"/>
      <c r="G31" s="10"/>
      <c r="H31" s="10"/>
      <c r="I31" s="10"/>
    </row>
    <row r="32" spans="1:9" x14ac:dyDescent="0.25">
      <c r="A32" s="10"/>
      <c r="B32" s="10"/>
      <c r="C32" s="10"/>
      <c r="D32" s="10"/>
      <c r="E32" s="10"/>
      <c r="F32" s="10"/>
      <c r="G32" s="10"/>
      <c r="H32" s="10"/>
      <c r="I32" s="10"/>
    </row>
    <row r="33" spans="1:9" x14ac:dyDescent="0.25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5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5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5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5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5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5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5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5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5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5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5">
      <c r="A51" s="10"/>
      <c r="B51" s="10"/>
      <c r="C51" s="10"/>
      <c r="D51" s="10"/>
      <c r="E51" s="10"/>
      <c r="F51" s="10"/>
      <c r="G51" s="10"/>
      <c r="H51" s="10"/>
      <c r="I51" s="10"/>
    </row>
    <row r="52" spans="1:9" x14ac:dyDescent="0.25">
      <c r="A52" s="10"/>
      <c r="B52" s="10"/>
      <c r="C52" s="10"/>
      <c r="D52" s="10"/>
      <c r="E52" s="10"/>
      <c r="F52" s="10"/>
      <c r="G52" s="10"/>
      <c r="H52" s="10"/>
      <c r="I52" s="10"/>
    </row>
    <row r="53" spans="1:9" x14ac:dyDescent="0.25">
      <c r="A53" s="10"/>
      <c r="B53" s="10"/>
      <c r="C53" s="10"/>
      <c r="D53" s="10"/>
      <c r="E53" s="10"/>
      <c r="F53" s="10"/>
      <c r="G53" s="10"/>
      <c r="H53" s="10"/>
      <c r="I53" s="10"/>
    </row>
    <row r="54" spans="1:9" x14ac:dyDescent="0.25">
      <c r="A54" s="10"/>
      <c r="B54" s="10"/>
      <c r="C54" s="10"/>
      <c r="D54" s="10"/>
      <c r="E54" s="10"/>
      <c r="F54" s="10"/>
      <c r="G54" s="10"/>
      <c r="H54" s="10"/>
      <c r="I54" s="10"/>
    </row>
    <row r="55" spans="1:9" x14ac:dyDescent="0.25">
      <c r="A55" s="10"/>
      <c r="B55" s="10"/>
      <c r="C55" s="10"/>
      <c r="D55" s="10"/>
      <c r="E55" s="10"/>
      <c r="F55" s="10"/>
      <c r="G55" s="10"/>
      <c r="H55" s="10"/>
      <c r="I55" s="10"/>
    </row>
    <row r="56" spans="1:9" x14ac:dyDescent="0.25">
      <c r="A56" s="10"/>
      <c r="B56" s="10"/>
      <c r="C56" s="10"/>
      <c r="D56" s="10"/>
      <c r="E56" s="10"/>
      <c r="F56" s="10"/>
      <c r="G56" s="10"/>
      <c r="H56" s="10"/>
      <c r="I56" s="10"/>
    </row>
    <row r="57" spans="1:9" x14ac:dyDescent="0.25">
      <c r="A57" s="10"/>
      <c r="B57" s="10"/>
      <c r="C57" s="10"/>
      <c r="D57" s="10"/>
      <c r="E57" s="10"/>
      <c r="F57" s="10"/>
      <c r="G57" s="10"/>
      <c r="H57" s="10"/>
      <c r="I57" s="10"/>
    </row>
    <row r="58" spans="1:9" x14ac:dyDescent="0.25">
      <c r="A58" s="10"/>
      <c r="B58" s="10"/>
      <c r="C58" s="10"/>
      <c r="D58" s="10"/>
      <c r="E58" s="10"/>
      <c r="F58" s="10"/>
      <c r="G58" s="10"/>
      <c r="H58" s="10"/>
      <c r="I58" s="10"/>
    </row>
    <row r="59" spans="1:9" x14ac:dyDescent="0.25">
      <c r="A59" s="10"/>
      <c r="B59" s="10"/>
      <c r="C59" s="10"/>
      <c r="D59" s="10"/>
      <c r="E59" s="10"/>
      <c r="F59" s="10"/>
      <c r="G59" s="10"/>
      <c r="H59" s="10"/>
      <c r="I59" s="10"/>
    </row>
    <row r="60" spans="1:9" x14ac:dyDescent="0.25">
      <c r="A60" s="10"/>
      <c r="B60" s="10"/>
      <c r="C60" s="10"/>
      <c r="D60" s="10"/>
      <c r="E60" s="10"/>
      <c r="F60" s="10"/>
      <c r="G60" s="10"/>
      <c r="H60" s="10"/>
      <c r="I60" s="10"/>
    </row>
    <row r="61" spans="1:9" x14ac:dyDescent="0.25">
      <c r="A61" s="10"/>
      <c r="B61" s="10"/>
      <c r="C61" s="10"/>
      <c r="D61" s="10"/>
      <c r="E61" s="10"/>
      <c r="F61" s="10"/>
      <c r="G61" s="10"/>
      <c r="H61" s="10"/>
      <c r="I61" s="10"/>
    </row>
    <row r="62" spans="1:9" x14ac:dyDescent="0.25">
      <c r="A62" s="10"/>
      <c r="B62" s="10"/>
      <c r="C62" s="10"/>
      <c r="D62" s="10"/>
      <c r="E62" s="10"/>
      <c r="F62" s="10"/>
      <c r="G62" s="10"/>
      <c r="H62" s="10"/>
      <c r="I62" s="10"/>
    </row>
    <row r="63" spans="1:9" x14ac:dyDescent="0.25">
      <c r="A63" s="10"/>
      <c r="B63" s="10"/>
      <c r="C63" s="10"/>
      <c r="D63" s="10"/>
      <c r="E63" s="10"/>
      <c r="F63" s="10"/>
      <c r="G63" s="10"/>
      <c r="H63" s="10"/>
      <c r="I63" s="10"/>
    </row>
    <row r="64" spans="1:9" x14ac:dyDescent="0.25">
      <c r="A64" s="10"/>
      <c r="B64" s="10"/>
      <c r="C64" s="10"/>
      <c r="D64" s="10"/>
      <c r="E64" s="10"/>
      <c r="F64" s="10"/>
      <c r="G64" s="10"/>
      <c r="H64" s="10"/>
      <c r="I64" s="10"/>
    </row>
    <row r="65" spans="1:9" x14ac:dyDescent="0.25">
      <c r="A65" s="10"/>
      <c r="B65" s="10"/>
      <c r="C65" s="10"/>
      <c r="D65" s="10"/>
      <c r="E65" s="10"/>
      <c r="F65" s="10"/>
      <c r="G65" s="10"/>
      <c r="H65" s="10"/>
      <c r="I65" s="10"/>
    </row>
    <row r="66" spans="1:9" x14ac:dyDescent="0.25">
      <c r="A66" s="10"/>
      <c r="B66" s="10"/>
      <c r="C66" s="10"/>
      <c r="D66" s="10"/>
      <c r="E66" s="10"/>
      <c r="F66" s="10"/>
      <c r="G66" s="10"/>
      <c r="H66" s="10"/>
      <c r="I66" s="10"/>
    </row>
    <row r="67" spans="1:9" x14ac:dyDescent="0.25">
      <c r="A67" s="10"/>
      <c r="B67" s="10"/>
      <c r="C67" s="10"/>
      <c r="D67" s="10"/>
      <c r="E67" s="10"/>
      <c r="F67" s="10"/>
      <c r="G67" s="10"/>
      <c r="H67" s="10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x14ac:dyDescent="0.25">
      <c r="A69" s="10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0"/>
      <c r="B71" s="10"/>
      <c r="C71" s="10"/>
      <c r="D71" s="10"/>
      <c r="E71" s="10"/>
      <c r="F71" s="10"/>
      <c r="G71" s="10"/>
      <c r="H71" s="10"/>
      <c r="I71" s="10"/>
    </row>
    <row r="72" spans="1:9" x14ac:dyDescent="0.25">
      <c r="A72" s="10"/>
      <c r="B72" s="10"/>
      <c r="C72" s="10"/>
      <c r="D72" s="10"/>
      <c r="E72" s="10"/>
      <c r="F72" s="10"/>
      <c r="G72" s="10"/>
      <c r="H72" s="10"/>
      <c r="I72" s="10"/>
    </row>
    <row r="73" spans="1:9" x14ac:dyDescent="0.25">
      <c r="A73" s="10"/>
      <c r="B73" s="10"/>
      <c r="C73" s="10"/>
      <c r="D73" s="10"/>
      <c r="E73" s="10"/>
      <c r="F73" s="10"/>
      <c r="G73" s="10"/>
      <c r="H73" s="10"/>
      <c r="I73" s="10"/>
    </row>
    <row r="74" spans="1:9" x14ac:dyDescent="0.25">
      <c r="A74" s="10"/>
      <c r="B74" s="10"/>
      <c r="C74" s="10"/>
      <c r="D74" s="10"/>
      <c r="E74" s="10"/>
      <c r="F74" s="10"/>
      <c r="G74" s="10"/>
      <c r="H74" s="10"/>
      <c r="I74" s="10"/>
    </row>
    <row r="75" spans="1:9" x14ac:dyDescent="0.25">
      <c r="A75" s="10"/>
      <c r="B75" s="10"/>
      <c r="C75" s="10"/>
      <c r="D75" s="10"/>
      <c r="E75" s="10"/>
      <c r="F75" s="10"/>
      <c r="G75" s="10"/>
      <c r="H75" s="10"/>
      <c r="I75" s="10"/>
    </row>
    <row r="76" spans="1:9" x14ac:dyDescent="0.25">
      <c r="A76" s="10"/>
      <c r="B76" s="10"/>
      <c r="C76" s="10"/>
      <c r="D76" s="10"/>
      <c r="E76" s="10"/>
      <c r="F76" s="10"/>
      <c r="G76" s="10"/>
      <c r="H76" s="10"/>
      <c r="I76" s="10"/>
    </row>
    <row r="77" spans="1:9" x14ac:dyDescent="0.25">
      <c r="A77" s="10"/>
      <c r="B77" s="10"/>
      <c r="C77" s="10"/>
      <c r="D77" s="10"/>
      <c r="E77" s="10"/>
      <c r="F77" s="10"/>
      <c r="G77" s="10"/>
      <c r="H77" s="10"/>
      <c r="I77" s="10"/>
    </row>
    <row r="78" spans="1:9" x14ac:dyDescent="0.25">
      <c r="A78" s="10"/>
      <c r="B78" s="10"/>
      <c r="C78" s="10"/>
      <c r="D78" s="10"/>
      <c r="E78" s="10"/>
      <c r="F78" s="10"/>
      <c r="G78" s="10"/>
      <c r="H78" s="10"/>
      <c r="I78" s="10"/>
    </row>
    <row r="79" spans="1:9" x14ac:dyDescent="0.25">
      <c r="A79" s="10"/>
      <c r="B79" s="10"/>
      <c r="C79" s="10"/>
      <c r="D79" s="10"/>
      <c r="E79" s="10"/>
      <c r="F79" s="10"/>
      <c r="G79" s="10"/>
      <c r="H79" s="10"/>
      <c r="I79" s="10"/>
    </row>
    <row r="80" spans="1:9" x14ac:dyDescent="0.25">
      <c r="A80" s="10"/>
      <c r="B80" s="10"/>
      <c r="C80" s="10"/>
      <c r="D80" s="10"/>
      <c r="E80" s="10"/>
      <c r="F80" s="10"/>
      <c r="G80" s="10"/>
      <c r="H80" s="10"/>
      <c r="I80" s="10"/>
    </row>
    <row r="81" spans="1:9" x14ac:dyDescent="0.25">
      <c r="A81" s="10"/>
      <c r="B81" s="10"/>
      <c r="C81" s="10"/>
      <c r="D81" s="10"/>
      <c r="E81" s="10"/>
      <c r="F81" s="10"/>
      <c r="G81" s="10"/>
      <c r="H81" s="10"/>
      <c r="I81" s="10"/>
    </row>
    <row r="82" spans="1:9" x14ac:dyDescent="0.25">
      <c r="A82" s="10"/>
      <c r="B82" s="10"/>
      <c r="C82" s="10"/>
      <c r="D82" s="10"/>
      <c r="E82" s="10"/>
      <c r="F82" s="10"/>
      <c r="G82" s="10"/>
      <c r="H82" s="10"/>
      <c r="I82" s="10"/>
    </row>
    <row r="83" spans="1:9" x14ac:dyDescent="0.25">
      <c r="A83" s="10"/>
      <c r="B83" s="10"/>
      <c r="C83" s="10"/>
      <c r="D83" s="10"/>
      <c r="E83" s="10"/>
      <c r="F83" s="10"/>
      <c r="G83" s="10"/>
      <c r="H83" s="10"/>
      <c r="I83" s="10"/>
    </row>
    <row r="84" spans="1:9" x14ac:dyDescent="0.25">
      <c r="A84" s="10"/>
      <c r="B84" s="10"/>
      <c r="C84" s="10"/>
      <c r="D84" s="10"/>
      <c r="E84" s="10"/>
      <c r="F84" s="10"/>
      <c r="G84" s="10"/>
      <c r="H84" s="10"/>
      <c r="I84" s="10"/>
    </row>
    <row r="85" spans="1:9" x14ac:dyDescent="0.25">
      <c r="A85" s="10"/>
      <c r="B85" s="10"/>
      <c r="C85" s="10"/>
      <c r="D85" s="10"/>
      <c r="E85" s="10"/>
      <c r="F85" s="10"/>
      <c r="G85" s="10"/>
      <c r="H85" s="10"/>
      <c r="I85" s="10"/>
    </row>
    <row r="86" spans="1:9" x14ac:dyDescent="0.25">
      <c r="A86" s="10"/>
      <c r="B86" s="10"/>
      <c r="C86" s="10"/>
      <c r="D86" s="10"/>
      <c r="E86" s="10"/>
      <c r="F86" s="10"/>
      <c r="G86" s="10"/>
      <c r="H86" s="10"/>
      <c r="I86" s="10"/>
    </row>
    <row r="87" spans="1:9" x14ac:dyDescent="0.25">
      <c r="A87" s="10"/>
      <c r="B87" s="10"/>
      <c r="C87" s="10"/>
      <c r="D87" s="10"/>
      <c r="E87" s="10"/>
      <c r="F87" s="10"/>
      <c r="G87" s="10"/>
      <c r="H87" s="10"/>
      <c r="I87" s="10"/>
    </row>
    <row r="88" spans="1:9" x14ac:dyDescent="0.25">
      <c r="A88" s="10"/>
      <c r="B88" s="10"/>
      <c r="C88" s="10"/>
      <c r="D88" s="10"/>
      <c r="E88" s="10"/>
      <c r="F88" s="10"/>
      <c r="G88" s="10"/>
      <c r="H88" s="10"/>
      <c r="I88" s="10"/>
    </row>
    <row r="89" spans="1:9" x14ac:dyDescent="0.25">
      <c r="A89" s="10"/>
      <c r="B89" s="10"/>
      <c r="C89" s="10"/>
      <c r="D89" s="10"/>
      <c r="E89" s="10"/>
      <c r="F89" s="10"/>
      <c r="G89" s="10"/>
      <c r="H89" s="10"/>
      <c r="I89" s="10"/>
    </row>
    <row r="90" spans="1:9" x14ac:dyDescent="0.25">
      <c r="A90" s="10"/>
      <c r="B90" s="10"/>
      <c r="C90" s="10"/>
      <c r="D90" s="10"/>
      <c r="E90" s="10"/>
      <c r="F90" s="10"/>
      <c r="G90" s="10"/>
      <c r="H90" s="10"/>
      <c r="I90" s="10"/>
    </row>
    <row r="91" spans="1:9" x14ac:dyDescent="0.25">
      <c r="A91" s="10"/>
      <c r="B91" s="10"/>
      <c r="C91" s="10"/>
      <c r="D91" s="10"/>
      <c r="E91" s="10"/>
      <c r="F91" s="10"/>
      <c r="G91" s="10"/>
      <c r="H91" s="10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x14ac:dyDescent="0.25">
      <c r="A93" s="10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  <row r="96" spans="1:9" x14ac:dyDescent="0.25">
      <c r="A96" s="10"/>
      <c r="B96" s="10"/>
      <c r="C96" s="10"/>
      <c r="D96" s="10"/>
      <c r="E96" s="10"/>
      <c r="F96" s="10"/>
      <c r="G96" s="10"/>
      <c r="H96" s="10"/>
      <c r="I96" s="10"/>
    </row>
    <row r="97" spans="1:9" x14ac:dyDescent="0.25">
      <c r="A97" s="10"/>
      <c r="B97" s="10"/>
      <c r="C97" s="10"/>
      <c r="D97" s="10"/>
      <c r="E97" s="10"/>
      <c r="F97" s="10"/>
      <c r="G97" s="10"/>
      <c r="H97" s="10"/>
      <c r="I97" s="10"/>
    </row>
    <row r="98" spans="1:9" x14ac:dyDescent="0.25">
      <c r="A98" s="10"/>
      <c r="B98" s="10"/>
      <c r="C98" s="10"/>
      <c r="D98" s="10"/>
      <c r="E98" s="10"/>
      <c r="F98" s="10"/>
      <c r="G98" s="10"/>
      <c r="H98" s="10"/>
      <c r="I98" s="10"/>
    </row>
    <row r="99" spans="1:9" x14ac:dyDescent="0.25">
      <c r="A99" s="10"/>
      <c r="B99" s="10"/>
      <c r="C99" s="10"/>
      <c r="D99" s="10"/>
      <c r="E99" s="10"/>
      <c r="F99" s="10"/>
      <c r="G99" s="10"/>
      <c r="H99" s="10"/>
      <c r="I99" s="10"/>
    </row>
    <row r="100" spans="1:9" x14ac:dyDescent="0.2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.75" x14ac:dyDescent="0.2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.75" x14ac:dyDescent="0.2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.75" x14ac:dyDescent="0.2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.75" x14ac:dyDescent="0.2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.75" x14ac:dyDescent="0.2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.75" x14ac:dyDescent="0.2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.75" x14ac:dyDescent="0.2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.75" x14ac:dyDescent="0.2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.75" x14ac:dyDescent="0.2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.75" x14ac:dyDescent="0.2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.75" x14ac:dyDescent="0.2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.75" x14ac:dyDescent="0.2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.75" x14ac:dyDescent="0.2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.75" x14ac:dyDescent="0.2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.75" x14ac:dyDescent="0.2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.75" x14ac:dyDescent="0.2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.75" x14ac:dyDescent="0.2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.75" x14ac:dyDescent="0.2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.75" x14ac:dyDescent="0.2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.75" x14ac:dyDescent="0.2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.75" x14ac:dyDescent="0.2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.75" x14ac:dyDescent="0.2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.75" x14ac:dyDescent="0.2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.75" x14ac:dyDescent="0.2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.75" x14ac:dyDescent="0.2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.75" x14ac:dyDescent="0.2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.75" x14ac:dyDescent="0.2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.75" x14ac:dyDescent="0.2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.75" x14ac:dyDescent="0.2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.75" x14ac:dyDescent="0.2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.75" x14ac:dyDescent="0.2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.75" x14ac:dyDescent="0.2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.75" x14ac:dyDescent="0.2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.75" x14ac:dyDescent="0.2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.75" x14ac:dyDescent="0.2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.75" x14ac:dyDescent="0.2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.75" x14ac:dyDescent="0.2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.75" x14ac:dyDescent="0.2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.75" x14ac:dyDescent="0.2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.75" x14ac:dyDescent="0.2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.75" x14ac:dyDescent="0.2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.75" x14ac:dyDescent="0.2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.75" x14ac:dyDescent="0.2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.75" x14ac:dyDescent="0.2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.75" x14ac:dyDescent="0.2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.75" x14ac:dyDescent="0.2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.75" x14ac:dyDescent="0.2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.75" x14ac:dyDescent="0.2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.75" x14ac:dyDescent="0.2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.75" x14ac:dyDescent="0.2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.75" x14ac:dyDescent="0.2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.75" x14ac:dyDescent="0.2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.75" x14ac:dyDescent="0.2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.75" x14ac:dyDescent="0.2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.75" x14ac:dyDescent="0.2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.75" x14ac:dyDescent="0.2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.75" x14ac:dyDescent="0.2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.75" x14ac:dyDescent="0.2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.75" x14ac:dyDescent="0.2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.75" x14ac:dyDescent="0.2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.75" x14ac:dyDescent="0.2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.75" x14ac:dyDescent="0.2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.75" x14ac:dyDescent="0.2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.75" x14ac:dyDescent="0.2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.75" x14ac:dyDescent="0.2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.75" x14ac:dyDescent="0.2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.75" x14ac:dyDescent="0.2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.75" x14ac:dyDescent="0.2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.75" x14ac:dyDescent="0.2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.75" x14ac:dyDescent="0.2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.75" x14ac:dyDescent="0.2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.75" x14ac:dyDescent="0.2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.75" x14ac:dyDescent="0.2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.75" x14ac:dyDescent="0.2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.75" x14ac:dyDescent="0.2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.75" x14ac:dyDescent="0.2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.75" x14ac:dyDescent="0.25">
      <c r="A220" s="11"/>
      <c r="B220" s="11"/>
      <c r="C220" s="11"/>
      <c r="D220" s="11"/>
      <c r="E220" s="11"/>
      <c r="F220" s="11"/>
      <c r="G220" s="11"/>
      <c r="H220" s="11"/>
      <c r="I220" s="11"/>
    </row>
    <row r="221" spans="1:9" ht="15.75" x14ac:dyDescent="0.25">
      <c r="A221" s="11"/>
      <c r="B221" s="11"/>
      <c r="C221" s="11"/>
      <c r="D221" s="11"/>
      <c r="E221" s="11"/>
      <c r="F221" s="11"/>
      <c r="G221" s="11"/>
      <c r="H221" s="11"/>
      <c r="I221" s="11"/>
    </row>
    <row r="222" spans="1:9" ht="15.75" x14ac:dyDescent="0.25">
      <c r="A222" s="11"/>
      <c r="B222" s="11"/>
      <c r="C222" s="11"/>
      <c r="D222" s="11"/>
      <c r="E222" s="11"/>
      <c r="F222" s="11"/>
      <c r="G222" s="11"/>
      <c r="H222" s="11"/>
      <c r="I222" s="11"/>
    </row>
    <row r="223" spans="1:9" ht="15.75" x14ac:dyDescent="0.25">
      <c r="A223" s="11"/>
      <c r="B223" s="11"/>
      <c r="C223" s="11"/>
      <c r="D223" s="11"/>
      <c r="E223" s="11"/>
      <c r="F223" s="11"/>
      <c r="G223" s="11"/>
      <c r="H223" s="11"/>
      <c r="I223" s="11"/>
    </row>
  </sheetData>
  <mergeCells count="9">
    <mergeCell ref="A9:I9"/>
    <mergeCell ref="G1:I1"/>
    <mergeCell ref="A3:I3"/>
    <mergeCell ref="A4:I4"/>
    <mergeCell ref="A6:A7"/>
    <mergeCell ref="B6:C7"/>
    <mergeCell ref="D6:D7"/>
    <mergeCell ref="E6:H6"/>
    <mergeCell ref="I6:I7"/>
  </mergeCells>
  <printOptions gridLines="1"/>
  <pageMargins left="0.70866141732283472" right="0.39370078740157483" top="0.74803149606299213" bottom="0.74803149606299213" header="0.51181102362204722" footer="0.51181102362204722"/>
  <pageSetup paperSize="9" scale="75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6" workbookViewId="0">
      <selection activeCell="H31" sqref="H31"/>
    </sheetView>
  </sheetViews>
  <sheetFormatPr defaultColWidth="9" defaultRowHeight="15" x14ac:dyDescent="0.25"/>
  <cols>
    <col min="1" max="1" width="47" customWidth="1"/>
    <col min="2" max="2" width="19.28515625" customWidth="1"/>
    <col min="3" max="3" width="16" customWidth="1"/>
    <col min="4" max="4" width="18" customWidth="1"/>
    <col min="5" max="5" width="20.42578125" customWidth="1"/>
    <col min="6" max="6" width="16" customWidth="1"/>
    <col min="7" max="7" width="14" customWidth="1"/>
    <col min="8" max="8" width="14.7109375" customWidth="1"/>
  </cols>
  <sheetData>
    <row r="1" spans="1:8" x14ac:dyDescent="0.25">
      <c r="A1" s="1"/>
      <c r="B1" s="1"/>
      <c r="C1" s="1"/>
      <c r="D1" s="1"/>
      <c r="E1" s="1"/>
      <c r="F1" s="1"/>
      <c r="G1" s="53" t="s">
        <v>24</v>
      </c>
      <c r="H1" s="53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54" t="s">
        <v>25</v>
      </c>
      <c r="B3" s="54"/>
      <c r="C3" s="54"/>
      <c r="D3" s="54"/>
      <c r="E3" s="54"/>
      <c r="F3" s="54"/>
      <c r="G3" s="54"/>
      <c r="H3" s="54"/>
    </row>
    <row r="4" spans="1:8" x14ac:dyDescent="0.25">
      <c r="A4" s="54" t="s">
        <v>26</v>
      </c>
      <c r="B4" s="54"/>
      <c r="C4" s="54"/>
      <c r="D4" s="54"/>
      <c r="E4" s="54"/>
      <c r="F4" s="54"/>
      <c r="G4" s="54"/>
      <c r="H4" s="54"/>
    </row>
    <row r="5" spans="1:8" ht="30.75" customHeight="1" x14ac:dyDescent="0.25">
      <c r="A5" s="57" t="s">
        <v>129</v>
      </c>
      <c r="B5" s="57"/>
      <c r="C5" s="57"/>
      <c r="D5" s="57"/>
      <c r="E5" s="57"/>
      <c r="F5" s="57"/>
      <c r="G5" s="57"/>
      <c r="H5" s="57"/>
    </row>
    <row r="6" spans="1:8" ht="15" customHeight="1" x14ac:dyDescent="0.25">
      <c r="A6" s="58" t="s">
        <v>27</v>
      </c>
      <c r="B6" s="58"/>
      <c r="C6" s="58"/>
      <c r="D6" s="58"/>
      <c r="E6" s="58"/>
      <c r="F6" s="58"/>
      <c r="G6" s="58"/>
      <c r="H6" s="58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ht="15.75" customHeight="1" x14ac:dyDescent="0.25">
      <c r="A8" s="55" t="s">
        <v>28</v>
      </c>
      <c r="B8" s="55" t="s">
        <v>29</v>
      </c>
      <c r="C8" s="56" t="s">
        <v>30</v>
      </c>
      <c r="D8" s="55" t="s">
        <v>31</v>
      </c>
      <c r="E8" s="55"/>
      <c r="F8" s="55"/>
      <c r="G8" s="55"/>
      <c r="H8" s="55"/>
    </row>
    <row r="9" spans="1:8" ht="107.25" customHeight="1" x14ac:dyDescent="0.25">
      <c r="A9" s="55"/>
      <c r="B9" s="55"/>
      <c r="C9" s="56"/>
      <c r="D9" s="12" t="s">
        <v>32</v>
      </c>
      <c r="E9" s="13" t="s">
        <v>33</v>
      </c>
      <c r="F9" s="13" t="s">
        <v>34</v>
      </c>
      <c r="G9" s="13" t="s">
        <v>35</v>
      </c>
      <c r="H9" s="13" t="s">
        <v>36</v>
      </c>
    </row>
    <row r="10" spans="1:8" x14ac:dyDescent="0.2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s="14" customFormat="1" ht="20.25" customHeight="1" x14ac:dyDescent="0.25">
      <c r="A11" s="52" t="s">
        <v>131</v>
      </c>
      <c r="B11" s="52" t="s">
        <v>37</v>
      </c>
      <c r="C11" s="15">
        <v>2023</v>
      </c>
      <c r="D11" s="16">
        <f>SUM(E11:H11)</f>
        <v>3926.2000000000003</v>
      </c>
      <c r="E11" s="16">
        <f>SUM(E16,E20,E24)</f>
        <v>0</v>
      </c>
      <c r="F11" s="16">
        <f t="shared" ref="F11:H11" si="0">SUM(F16,F20,F24)</f>
        <v>2945.3</v>
      </c>
      <c r="G11" s="16">
        <f t="shared" si="0"/>
        <v>980.9</v>
      </c>
      <c r="H11" s="16">
        <f t="shared" si="0"/>
        <v>0</v>
      </c>
    </row>
    <row r="12" spans="1:8" s="14" customFormat="1" ht="18" customHeight="1" x14ac:dyDescent="0.25">
      <c r="A12" s="52"/>
      <c r="B12" s="52"/>
      <c r="C12" s="15">
        <v>2024</v>
      </c>
      <c r="D12" s="16">
        <f>SUM(E12:H12)</f>
        <v>6116.8</v>
      </c>
      <c r="E12" s="16">
        <f t="shared" ref="E12:H12" si="1">SUM(E17,E21,E25)</f>
        <v>0</v>
      </c>
      <c r="F12" s="16">
        <f t="shared" si="1"/>
        <v>5679</v>
      </c>
      <c r="G12" s="16">
        <f t="shared" si="1"/>
        <v>437.8</v>
      </c>
      <c r="H12" s="16">
        <f t="shared" si="1"/>
        <v>0</v>
      </c>
    </row>
    <row r="13" spans="1:8" s="14" customFormat="1" ht="63.75" customHeight="1" x14ac:dyDescent="0.25">
      <c r="A13" s="52"/>
      <c r="B13" s="52"/>
      <c r="C13" s="15">
        <v>2025</v>
      </c>
      <c r="D13" s="16">
        <f>SUM(E13:H13)</f>
        <v>2598</v>
      </c>
      <c r="E13" s="16">
        <f t="shared" ref="E13:H13" si="2">SUM(E18,E22,E26)</f>
        <v>0</v>
      </c>
      <c r="F13" s="16">
        <f t="shared" si="2"/>
        <v>2191.3000000000002</v>
      </c>
      <c r="G13" s="16">
        <f t="shared" si="2"/>
        <v>406.7</v>
      </c>
      <c r="H13" s="16">
        <f t="shared" si="2"/>
        <v>0</v>
      </c>
    </row>
    <row r="14" spans="1:8" s="14" customFormat="1" ht="16.5" customHeight="1" x14ac:dyDescent="0.25">
      <c r="A14" s="3" t="s">
        <v>38</v>
      </c>
      <c r="B14" s="3"/>
      <c r="C14" s="15" t="s">
        <v>130</v>
      </c>
      <c r="D14" s="16">
        <f>SUM(D11:D13)</f>
        <v>12641</v>
      </c>
      <c r="E14" s="16">
        <v>0</v>
      </c>
      <c r="F14" s="16">
        <f>F11+F12+F13</f>
        <v>10815.599999999999</v>
      </c>
      <c r="G14" s="16">
        <f>G11+G12+G13</f>
        <v>1825.4</v>
      </c>
      <c r="H14" s="16">
        <v>0</v>
      </c>
    </row>
    <row r="15" spans="1:8" s="14" customFormat="1" ht="19.5" customHeight="1" x14ac:dyDescent="0.25">
      <c r="A15" s="52" t="s">
        <v>39</v>
      </c>
      <c r="B15" s="52"/>
      <c r="C15" s="52"/>
      <c r="D15" s="52"/>
      <c r="E15" s="52"/>
      <c r="F15" s="52"/>
      <c r="G15" s="52"/>
      <c r="H15" s="52"/>
    </row>
    <row r="16" spans="1:8" s="9" customFormat="1" ht="17.25" customHeight="1" x14ac:dyDescent="0.25">
      <c r="A16" s="55" t="s">
        <v>132</v>
      </c>
      <c r="B16" s="55" t="s">
        <v>37</v>
      </c>
      <c r="C16" s="17">
        <v>2023</v>
      </c>
      <c r="D16" s="18">
        <f>SUM(E16:H16)</f>
        <v>220</v>
      </c>
      <c r="E16" s="19">
        <f>SUM(E20,E24)</f>
        <v>0</v>
      </c>
      <c r="F16" s="19">
        <v>0</v>
      </c>
      <c r="G16" s="19">
        <v>220</v>
      </c>
      <c r="H16" s="19">
        <v>0</v>
      </c>
    </row>
    <row r="17" spans="1:8" s="9" customFormat="1" ht="18" customHeight="1" x14ac:dyDescent="0.25">
      <c r="A17" s="55"/>
      <c r="B17" s="55"/>
      <c r="C17" s="17">
        <v>2024</v>
      </c>
      <c r="D17" s="18">
        <f t="shared" ref="D17:D18" si="3">SUM(E17:H17)</f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s="9" customFormat="1" ht="54.75" customHeight="1" x14ac:dyDescent="0.25">
      <c r="A18" s="55"/>
      <c r="B18" s="55"/>
      <c r="C18" s="17">
        <v>2025</v>
      </c>
      <c r="D18" s="18">
        <f t="shared" si="3"/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s="9" customFormat="1" ht="24" customHeight="1" x14ac:dyDescent="0.25">
      <c r="A19" s="13" t="s">
        <v>38</v>
      </c>
      <c r="B19" s="13"/>
      <c r="C19" s="17" t="s">
        <v>130</v>
      </c>
      <c r="D19" s="18">
        <f>SUM(E19:H19)</f>
        <v>220</v>
      </c>
      <c r="E19" s="18">
        <f>E16+E17+E18</f>
        <v>0</v>
      </c>
      <c r="F19" s="18">
        <f>F16+F17+F18</f>
        <v>0</v>
      </c>
      <c r="G19" s="18">
        <f>G16+G17+G18</f>
        <v>220</v>
      </c>
      <c r="H19" s="18">
        <f>H16+H17+H18</f>
        <v>0</v>
      </c>
    </row>
    <row r="20" spans="1:8" s="9" customFormat="1" ht="24.75" customHeight="1" x14ac:dyDescent="0.25">
      <c r="A20" s="55" t="s">
        <v>133</v>
      </c>
      <c r="B20" s="55" t="s">
        <v>37</v>
      </c>
      <c r="C20" s="17">
        <v>2023</v>
      </c>
      <c r="D20" s="18">
        <f>SUM(E20:H20)</f>
        <v>164.9</v>
      </c>
      <c r="E20" s="19">
        <v>0</v>
      </c>
      <c r="F20" s="19">
        <v>0</v>
      </c>
      <c r="G20" s="19">
        <v>164.9</v>
      </c>
      <c r="H20" s="19">
        <v>0</v>
      </c>
    </row>
    <row r="21" spans="1:8" s="9" customFormat="1" ht="23.25" customHeight="1" x14ac:dyDescent="0.25">
      <c r="A21" s="55"/>
      <c r="B21" s="55"/>
      <c r="C21" s="17">
        <v>2024</v>
      </c>
      <c r="D21" s="18">
        <f t="shared" ref="D21:D22" si="4">SUM(E21:H21)</f>
        <v>0</v>
      </c>
      <c r="E21" s="19">
        <v>0</v>
      </c>
      <c r="F21" s="19">
        <v>0</v>
      </c>
      <c r="G21" s="19">
        <v>0</v>
      </c>
      <c r="H21" s="19">
        <v>0</v>
      </c>
    </row>
    <row r="22" spans="1:8" s="9" customFormat="1" ht="39.75" customHeight="1" x14ac:dyDescent="0.25">
      <c r="A22" s="55"/>
      <c r="B22" s="55"/>
      <c r="C22" s="17">
        <v>2025</v>
      </c>
      <c r="D22" s="18">
        <f t="shared" si="4"/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s="9" customFormat="1" ht="21.75" customHeight="1" x14ac:dyDescent="0.25">
      <c r="A23" s="13" t="s">
        <v>38</v>
      </c>
      <c r="B23" s="13"/>
      <c r="C23" s="17" t="s">
        <v>130</v>
      </c>
      <c r="D23" s="19">
        <f t="shared" ref="D23:G23" si="5">SUM(D20:D22)</f>
        <v>164.9</v>
      </c>
      <c r="E23" s="19">
        <f t="shared" si="5"/>
        <v>0</v>
      </c>
      <c r="F23" s="19">
        <f t="shared" si="5"/>
        <v>0</v>
      </c>
      <c r="G23" s="19">
        <f t="shared" si="5"/>
        <v>164.9</v>
      </c>
      <c r="H23" s="19">
        <f>SUM(H20:H22)</f>
        <v>0</v>
      </c>
    </row>
    <row r="24" spans="1:8" s="9" customFormat="1" ht="39.75" customHeight="1" x14ac:dyDescent="0.25">
      <c r="A24" s="55" t="s">
        <v>134</v>
      </c>
      <c r="B24" s="55" t="s">
        <v>37</v>
      </c>
      <c r="C24" s="17">
        <v>2023</v>
      </c>
      <c r="D24" s="18">
        <f>SUM(E24:H24)</f>
        <v>3541.3</v>
      </c>
      <c r="E24" s="19">
        <v>0</v>
      </c>
      <c r="F24" s="19">
        <v>2945.3</v>
      </c>
      <c r="G24" s="19">
        <v>596</v>
      </c>
      <c r="H24" s="19">
        <v>0</v>
      </c>
    </row>
    <row r="25" spans="1:8" s="9" customFormat="1" ht="39.75" customHeight="1" x14ac:dyDescent="0.25">
      <c r="A25" s="55"/>
      <c r="B25" s="55"/>
      <c r="C25" s="17">
        <v>2024</v>
      </c>
      <c r="D25" s="18">
        <f>SUM(E25:H25)</f>
        <v>6116.8</v>
      </c>
      <c r="E25" s="19">
        <v>0</v>
      </c>
      <c r="F25" s="19">
        <v>5679</v>
      </c>
      <c r="G25" s="19">
        <v>437.8</v>
      </c>
      <c r="H25" s="19">
        <v>0</v>
      </c>
    </row>
    <row r="26" spans="1:8" s="9" customFormat="1" ht="39.75" customHeight="1" x14ac:dyDescent="0.25">
      <c r="A26" s="55"/>
      <c r="B26" s="55"/>
      <c r="C26" s="17">
        <v>2025</v>
      </c>
      <c r="D26" s="18">
        <f t="shared" ref="D25:D27" si="6">SUM(E26:H26)</f>
        <v>2598</v>
      </c>
      <c r="E26" s="19">
        <v>0</v>
      </c>
      <c r="F26" s="19">
        <v>2191.3000000000002</v>
      </c>
      <c r="G26" s="19">
        <v>406.7</v>
      </c>
      <c r="H26" s="19">
        <v>0</v>
      </c>
    </row>
    <row r="27" spans="1:8" s="9" customFormat="1" ht="18" customHeight="1" x14ac:dyDescent="0.25">
      <c r="A27" s="2" t="s">
        <v>38</v>
      </c>
      <c r="B27" s="2"/>
      <c r="C27" s="17" t="s">
        <v>130</v>
      </c>
      <c r="D27" s="18">
        <f t="shared" si="6"/>
        <v>12256.099999999999</v>
      </c>
      <c r="E27" s="18">
        <f>E20+E21+E22</f>
        <v>0</v>
      </c>
      <c r="F27" s="18">
        <f>SUM(F24:F26)</f>
        <v>10815.599999999999</v>
      </c>
      <c r="G27" s="18">
        <f>SUM(G24:G26)</f>
        <v>1440.5</v>
      </c>
      <c r="H27" s="18">
        <f>H20+H21+H22</f>
        <v>0</v>
      </c>
    </row>
    <row r="28" spans="1:8" x14ac:dyDescent="0.25">
      <c r="A28" s="20"/>
      <c r="B28" s="1"/>
      <c r="C28" s="1"/>
      <c r="D28" s="10"/>
      <c r="E28" s="1"/>
      <c r="F28" s="1"/>
      <c r="G28" s="1"/>
      <c r="H28" s="1"/>
    </row>
    <row r="29" spans="1:8" x14ac:dyDescent="0.25">
      <c r="A29" s="1"/>
      <c r="B29" s="1"/>
      <c r="C29" s="1"/>
      <c r="D29" s="10"/>
      <c r="E29" s="1"/>
      <c r="F29" s="1"/>
      <c r="G29" s="21"/>
      <c r="H29" s="1"/>
    </row>
    <row r="30" spans="1:8" x14ac:dyDescent="0.25">
      <c r="A30" s="1"/>
      <c r="B30" s="1"/>
      <c r="C30" s="1"/>
      <c r="D30" s="22"/>
      <c r="E30" s="1"/>
      <c r="F30" s="1"/>
      <c r="G30" s="21"/>
      <c r="H30" s="1"/>
    </row>
    <row r="31" spans="1:8" x14ac:dyDescent="0.25">
      <c r="D31" s="23"/>
    </row>
    <row r="32" spans="1:8" x14ac:dyDescent="0.25">
      <c r="D32" s="23"/>
    </row>
    <row r="33" spans="4:4" x14ac:dyDescent="0.25">
      <c r="D33" s="23"/>
    </row>
  </sheetData>
  <mergeCells count="18">
    <mergeCell ref="G1:H1"/>
    <mergeCell ref="A3:H3"/>
    <mergeCell ref="A4:H4"/>
    <mergeCell ref="A5:H5"/>
    <mergeCell ref="A6:H6"/>
    <mergeCell ref="A8:A9"/>
    <mergeCell ref="B8:B9"/>
    <mergeCell ref="C8:C9"/>
    <mergeCell ref="D8:H8"/>
    <mergeCell ref="A11:A13"/>
    <mergeCell ref="B11:B13"/>
    <mergeCell ref="A24:A26"/>
    <mergeCell ref="B24:B26"/>
    <mergeCell ref="A15:H15"/>
    <mergeCell ref="A16:A18"/>
    <mergeCell ref="B16:B18"/>
    <mergeCell ref="A20:A22"/>
    <mergeCell ref="B20:B22"/>
  </mergeCells>
  <printOptions gridLines="1"/>
  <pageMargins left="0.70866141732283472" right="0.39370078740157483" top="0.74803149606299213" bottom="0.74803149606299213" header="0.51181102362204722" footer="0.51181102362204722"/>
  <pageSetup paperSize="9" scale="65" firstPageNumber="0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workbookViewId="0">
      <selection activeCell="F20" sqref="F20"/>
    </sheetView>
  </sheetViews>
  <sheetFormatPr defaultColWidth="9" defaultRowHeight="15" x14ac:dyDescent="0.25"/>
  <cols>
    <col min="1" max="1" width="6.140625" customWidth="1"/>
    <col min="2" max="2" width="38.140625" customWidth="1"/>
    <col min="3" max="3" width="20.140625" style="24" customWidth="1"/>
    <col min="4" max="4" width="12.7109375" customWidth="1"/>
    <col min="5" max="5" width="13.28515625" customWidth="1"/>
    <col min="6" max="6" width="16" customWidth="1"/>
    <col min="7" max="7" width="14" customWidth="1"/>
    <col min="8" max="8" width="17.28515625" customWidth="1"/>
  </cols>
  <sheetData>
    <row r="1" spans="1:8" x14ac:dyDescent="0.25">
      <c r="A1" s="1"/>
      <c r="B1" s="1"/>
      <c r="C1" s="25"/>
      <c r="D1" s="1"/>
      <c r="E1" s="1"/>
      <c r="F1" s="1"/>
      <c r="G1" s="53" t="s">
        <v>40</v>
      </c>
      <c r="H1" s="53"/>
    </row>
    <row r="2" spans="1:8" x14ac:dyDescent="0.25">
      <c r="A2" s="1"/>
      <c r="B2" s="1"/>
      <c r="C2" s="25"/>
      <c r="D2" s="1"/>
      <c r="E2" s="1"/>
      <c r="F2" s="1"/>
      <c r="G2" s="1"/>
      <c r="H2" s="1"/>
    </row>
    <row r="3" spans="1:8" x14ac:dyDescent="0.25">
      <c r="A3" s="54" t="s">
        <v>41</v>
      </c>
      <c r="B3" s="54"/>
      <c r="C3" s="54"/>
      <c r="D3" s="54"/>
      <c r="E3" s="54"/>
      <c r="F3" s="54"/>
      <c r="G3" s="54"/>
      <c r="H3" s="54"/>
    </row>
    <row r="4" spans="1:8" x14ac:dyDescent="0.25">
      <c r="A4" s="54" t="s">
        <v>26</v>
      </c>
      <c r="B4" s="54"/>
      <c r="C4" s="54"/>
      <c r="D4" s="54"/>
      <c r="E4" s="54"/>
      <c r="F4" s="54"/>
      <c r="G4" s="54"/>
      <c r="H4" s="54"/>
    </row>
    <row r="5" spans="1:8" ht="33" customHeight="1" x14ac:dyDescent="0.25">
      <c r="A5" s="57" t="s">
        <v>135</v>
      </c>
      <c r="B5" s="57"/>
      <c r="C5" s="57"/>
      <c r="D5" s="57"/>
      <c r="E5" s="57"/>
      <c r="F5" s="57"/>
      <c r="G5" s="57"/>
      <c r="H5" s="57"/>
    </row>
    <row r="6" spans="1:8" ht="15" customHeight="1" x14ac:dyDescent="0.25">
      <c r="A6" s="58" t="s">
        <v>27</v>
      </c>
      <c r="B6" s="58"/>
      <c r="C6" s="58"/>
      <c r="D6" s="58"/>
      <c r="E6" s="58"/>
      <c r="F6" s="58"/>
      <c r="G6" s="58"/>
      <c r="H6" s="58"/>
    </row>
    <row r="7" spans="1:8" x14ac:dyDescent="0.25">
      <c r="A7" s="54" t="s">
        <v>136</v>
      </c>
      <c r="B7" s="54"/>
      <c r="C7" s="54"/>
      <c r="D7" s="54"/>
      <c r="E7" s="54"/>
      <c r="F7" s="54"/>
      <c r="G7" s="54"/>
      <c r="H7" s="54"/>
    </row>
    <row r="8" spans="1:8" ht="15" customHeight="1" x14ac:dyDescent="0.25">
      <c r="A8" s="60" t="s">
        <v>42</v>
      </c>
      <c r="B8" s="60"/>
      <c r="C8" s="60"/>
      <c r="D8" s="60"/>
      <c r="E8" s="60"/>
      <c r="F8" s="60"/>
      <c r="G8" s="60"/>
      <c r="H8" s="60"/>
    </row>
    <row r="9" spans="1:8" ht="15" customHeight="1" x14ac:dyDescent="0.25">
      <c r="A9" s="58" t="s">
        <v>43</v>
      </c>
      <c r="B9" s="58"/>
      <c r="C9" s="58"/>
      <c r="D9" s="58"/>
      <c r="E9" s="58"/>
      <c r="F9" s="58"/>
      <c r="G9" s="58"/>
      <c r="H9" s="58"/>
    </row>
    <row r="10" spans="1:8" ht="15" customHeight="1" x14ac:dyDescent="0.25">
      <c r="A10" s="58"/>
      <c r="B10" s="58"/>
      <c r="C10" s="58"/>
      <c r="D10" s="58"/>
      <c r="E10" s="58"/>
      <c r="F10" s="58"/>
      <c r="G10" s="58"/>
      <c r="H10" s="58"/>
    </row>
    <row r="11" spans="1:8" x14ac:dyDescent="0.25">
      <c r="A11" s="1"/>
      <c r="B11" s="1"/>
      <c r="C11" s="25"/>
      <c r="D11" s="1"/>
      <c r="E11" s="1"/>
      <c r="F11" s="1"/>
      <c r="G11" s="1"/>
      <c r="H11" s="1"/>
    </row>
    <row r="12" spans="1:8" ht="31.5" customHeight="1" x14ac:dyDescent="0.25">
      <c r="A12" s="55" t="s">
        <v>44</v>
      </c>
      <c r="B12" s="55" t="s">
        <v>45</v>
      </c>
      <c r="C12" s="55" t="s">
        <v>46</v>
      </c>
      <c r="D12" s="55" t="s">
        <v>47</v>
      </c>
      <c r="E12" s="55" t="s">
        <v>48</v>
      </c>
      <c r="F12" s="55" t="s">
        <v>49</v>
      </c>
      <c r="G12" s="55"/>
      <c r="H12" s="26"/>
    </row>
    <row r="13" spans="1:8" ht="79.5" customHeight="1" x14ac:dyDescent="0.25">
      <c r="A13" s="55"/>
      <c r="B13" s="55"/>
      <c r="C13" s="55"/>
      <c r="D13" s="55"/>
      <c r="E13" s="55"/>
      <c r="F13" s="27" t="s">
        <v>50</v>
      </c>
      <c r="G13" s="13" t="s">
        <v>51</v>
      </c>
      <c r="H13" s="13" t="s">
        <v>52</v>
      </c>
    </row>
    <row r="14" spans="1:8" x14ac:dyDescent="0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128.25" x14ac:dyDescent="0.25">
      <c r="A15" s="2"/>
      <c r="B15" s="28" t="s">
        <v>137</v>
      </c>
      <c r="C15" s="28"/>
      <c r="D15" s="3">
        <v>2023</v>
      </c>
      <c r="E15" s="3">
        <v>2025</v>
      </c>
      <c r="F15" s="29">
        <f>'таблица 2'!D14</f>
        <v>12641</v>
      </c>
      <c r="G15" s="3"/>
      <c r="H15" s="3" t="s">
        <v>37</v>
      </c>
    </row>
    <row r="16" spans="1:8" ht="15" customHeight="1" x14ac:dyDescent="0.25">
      <c r="A16" s="52" t="s">
        <v>39</v>
      </c>
      <c r="B16" s="52"/>
      <c r="C16" s="52"/>
      <c r="D16" s="52"/>
      <c r="E16" s="52"/>
      <c r="F16" s="52"/>
      <c r="G16" s="52"/>
      <c r="H16" s="52"/>
    </row>
    <row r="17" spans="1:8" s="9" customFormat="1" ht="60" customHeight="1" x14ac:dyDescent="0.25">
      <c r="A17" s="55">
        <v>1</v>
      </c>
      <c r="B17" s="55" t="s">
        <v>132</v>
      </c>
      <c r="C17" s="55" t="s">
        <v>53</v>
      </c>
      <c r="D17" s="55">
        <v>2023</v>
      </c>
      <c r="E17" s="55">
        <v>2025</v>
      </c>
      <c r="F17" s="59">
        <f>'таблица 2'!D19</f>
        <v>220</v>
      </c>
      <c r="G17" s="59"/>
      <c r="H17" s="55" t="s">
        <v>37</v>
      </c>
    </row>
    <row r="18" spans="1:8" s="9" customFormat="1" ht="212.25" customHeight="1" x14ac:dyDescent="0.25">
      <c r="A18" s="55"/>
      <c r="B18" s="55"/>
      <c r="C18" s="55"/>
      <c r="D18" s="55"/>
      <c r="E18" s="55"/>
      <c r="F18" s="55"/>
      <c r="G18" s="55"/>
      <c r="H18" s="55"/>
    </row>
    <row r="19" spans="1:8" s="9" customFormat="1" ht="108" customHeight="1" x14ac:dyDescent="0.25">
      <c r="A19" s="13">
        <v>2</v>
      </c>
      <c r="B19" s="13" t="s">
        <v>54</v>
      </c>
      <c r="C19" s="13" t="s">
        <v>55</v>
      </c>
      <c r="D19" s="13">
        <v>2023</v>
      </c>
      <c r="E19" s="13">
        <v>2025</v>
      </c>
      <c r="F19" s="30">
        <f>'таблица 2'!D23</f>
        <v>164.9</v>
      </c>
      <c r="G19" s="30"/>
      <c r="H19" s="30"/>
    </row>
    <row r="20" spans="1:8" s="9" customFormat="1" ht="344.25" customHeight="1" x14ac:dyDescent="0.25">
      <c r="A20" s="13">
        <v>3</v>
      </c>
      <c r="B20" s="13" t="s">
        <v>134</v>
      </c>
      <c r="C20" s="51" t="s">
        <v>140</v>
      </c>
      <c r="D20" s="13">
        <v>2023</v>
      </c>
      <c r="E20" s="13">
        <v>2025</v>
      </c>
      <c r="F20" s="13">
        <f>'таблица 2'!D27</f>
        <v>12256.099999999999</v>
      </c>
      <c r="G20" s="30"/>
      <c r="H20" s="30" t="s">
        <v>56</v>
      </c>
    </row>
    <row r="21" spans="1:8" s="14" customFormat="1" ht="45" customHeight="1" x14ac:dyDescent="0.25">
      <c r="A21" s="3"/>
      <c r="B21" s="3" t="s">
        <v>57</v>
      </c>
      <c r="C21" s="31"/>
      <c r="D21" s="3">
        <v>2023</v>
      </c>
      <c r="E21" s="3">
        <v>2025</v>
      </c>
      <c r="F21" s="29">
        <f>SUM(F17,F19,F20)</f>
        <v>12640.999999999998</v>
      </c>
      <c r="G21" s="29"/>
      <c r="H21" s="3"/>
    </row>
    <row r="22" spans="1:8" x14ac:dyDescent="0.25">
      <c r="A22" s="1"/>
      <c r="B22" s="1"/>
      <c r="C22" s="25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25"/>
      <c r="D23" s="1"/>
      <c r="E23" s="1"/>
      <c r="F23" s="1"/>
      <c r="G23" s="1"/>
      <c r="H23" s="1"/>
    </row>
    <row r="24" spans="1:8" x14ac:dyDescent="0.25">
      <c r="A24" s="1"/>
      <c r="B24" s="1"/>
      <c r="C24" s="25"/>
      <c r="D24" s="1"/>
      <c r="E24" s="1"/>
      <c r="F24" s="1"/>
      <c r="G24" s="1"/>
      <c r="H24" s="1"/>
    </row>
    <row r="25" spans="1:8" x14ac:dyDescent="0.25">
      <c r="A25" s="1"/>
      <c r="B25" s="1"/>
      <c r="C25" s="25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25"/>
      <c r="D26" s="1"/>
      <c r="E26" s="1"/>
      <c r="F26" s="1"/>
      <c r="G26" s="1"/>
      <c r="H26" s="1"/>
    </row>
    <row r="27" spans="1:8" x14ac:dyDescent="0.25">
      <c r="A27" s="1"/>
      <c r="B27" s="1"/>
      <c r="C27" s="25"/>
      <c r="D27" s="1"/>
      <c r="E27" s="1"/>
      <c r="F27" s="1"/>
      <c r="G27" s="1"/>
      <c r="H27" s="1"/>
    </row>
    <row r="28" spans="1:8" x14ac:dyDescent="0.25">
      <c r="A28" s="1"/>
      <c r="B28" s="1"/>
      <c r="C28" s="25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25"/>
      <c r="D29" s="1"/>
      <c r="E29" s="1"/>
      <c r="F29" s="1"/>
      <c r="G29" s="1"/>
      <c r="H29" s="1"/>
    </row>
  </sheetData>
  <mergeCells count="24">
    <mergeCell ref="G1:H1"/>
    <mergeCell ref="A3:H3"/>
    <mergeCell ref="A4:H4"/>
    <mergeCell ref="A5:H5"/>
    <mergeCell ref="A6:H6"/>
    <mergeCell ref="A7:H7"/>
    <mergeCell ref="A8:H8"/>
    <mergeCell ref="A9:H9"/>
    <mergeCell ref="A10:H10"/>
    <mergeCell ref="A12:A13"/>
    <mergeCell ref="B12:B13"/>
    <mergeCell ref="C12:C13"/>
    <mergeCell ref="D12:D13"/>
    <mergeCell ref="E12:E13"/>
    <mergeCell ref="F12:G12"/>
    <mergeCell ref="A16:H16"/>
    <mergeCell ref="A17:A18"/>
    <mergeCell ref="B17:B18"/>
    <mergeCell ref="C17:C18"/>
    <mergeCell ref="D17:D18"/>
    <mergeCell ref="E17:E18"/>
    <mergeCell ref="F17:F18"/>
    <mergeCell ref="G17:G18"/>
    <mergeCell ref="H17:H18"/>
  </mergeCells>
  <printOptions gridLines="1"/>
  <pageMargins left="0.70866141732283472" right="0.39370078740157483" top="0.74803149606299213" bottom="0.74803149606299213" header="0.51181102362204722" footer="0.51181102362204722"/>
  <pageSetup paperSize="9" scale="35" firstPageNumber="0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16" workbookViewId="0">
      <selection activeCell="D18" sqref="D18"/>
    </sheetView>
  </sheetViews>
  <sheetFormatPr defaultColWidth="9" defaultRowHeight="15" x14ac:dyDescent="0.25"/>
  <cols>
    <col min="1" max="1" width="9.28515625" customWidth="1"/>
    <col min="2" max="2" width="31.28515625" customWidth="1"/>
    <col min="3" max="3" width="13.28515625" customWidth="1"/>
    <col min="4" max="4" width="18.28515625" customWidth="1"/>
    <col min="5" max="5" width="20.42578125" customWidth="1"/>
    <col min="6" max="6" width="19.140625" customWidth="1"/>
    <col min="7" max="7" width="20.140625" customWidth="1"/>
  </cols>
  <sheetData>
    <row r="1" spans="1:7" x14ac:dyDescent="0.25">
      <c r="A1" s="53" t="s">
        <v>58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54" t="s">
        <v>59</v>
      </c>
      <c r="B3" s="54"/>
      <c r="C3" s="54"/>
      <c r="D3" s="54"/>
      <c r="E3" s="54"/>
      <c r="F3" s="54"/>
      <c r="G3" s="54"/>
    </row>
    <row r="4" spans="1:7" x14ac:dyDescent="0.25">
      <c r="A4" s="54" t="s">
        <v>60</v>
      </c>
      <c r="B4" s="54"/>
      <c r="C4" s="54"/>
      <c r="D4" s="54"/>
      <c r="E4" s="54"/>
      <c r="F4" s="54"/>
      <c r="G4" s="54"/>
    </row>
    <row r="5" spans="1:7" ht="30" customHeight="1" x14ac:dyDescent="0.25">
      <c r="A5" s="57" t="s">
        <v>61</v>
      </c>
      <c r="B5" s="57"/>
      <c r="C5" s="57"/>
      <c r="D5" s="57"/>
      <c r="E5" s="57"/>
      <c r="F5" s="57"/>
      <c r="G5" s="57"/>
    </row>
    <row r="6" spans="1:7" ht="15" customHeight="1" x14ac:dyDescent="0.25">
      <c r="A6" s="58" t="s">
        <v>27</v>
      </c>
      <c r="B6" s="58"/>
      <c r="C6" s="58"/>
      <c r="D6" s="58"/>
      <c r="E6" s="58"/>
      <c r="F6" s="58"/>
      <c r="G6" s="58"/>
    </row>
    <row r="7" spans="1:7" x14ac:dyDescent="0.25">
      <c r="A7" s="1"/>
      <c r="B7" s="1"/>
      <c r="C7" s="1"/>
      <c r="D7" s="1"/>
      <c r="E7" s="1"/>
      <c r="F7" s="1"/>
      <c r="G7" s="1"/>
    </row>
    <row r="8" spans="1:7" ht="15.75" customHeight="1" x14ac:dyDescent="0.25">
      <c r="A8" s="55" t="s">
        <v>3</v>
      </c>
      <c r="B8" s="55" t="s">
        <v>62</v>
      </c>
      <c r="C8" s="55" t="s">
        <v>5</v>
      </c>
      <c r="D8" s="55" t="s">
        <v>6</v>
      </c>
      <c r="E8" s="55"/>
      <c r="F8" s="55"/>
      <c r="G8" s="55"/>
    </row>
    <row r="9" spans="1:7" ht="30" x14ac:dyDescent="0.25">
      <c r="A9" s="55"/>
      <c r="B9" s="55"/>
      <c r="C9" s="55"/>
      <c r="D9" s="2" t="s">
        <v>8</v>
      </c>
      <c r="E9" s="2" t="s">
        <v>9</v>
      </c>
      <c r="F9" s="2" t="s">
        <v>10</v>
      </c>
      <c r="G9" s="2" t="s">
        <v>11</v>
      </c>
    </row>
    <row r="10" spans="1:7" s="14" customFormat="1" ht="142.5" x14ac:dyDescent="0.25">
      <c r="A10" s="15"/>
      <c r="B10" s="3" t="s">
        <v>138</v>
      </c>
      <c r="C10" s="3"/>
      <c r="D10" s="3">
        <v>2022</v>
      </c>
      <c r="E10" s="3">
        <v>2023</v>
      </c>
      <c r="F10" s="3">
        <v>2024</v>
      </c>
      <c r="G10" s="3">
        <v>2025</v>
      </c>
    </row>
    <row r="11" spans="1:7" s="14" customFormat="1" ht="15" customHeight="1" x14ac:dyDescent="0.25">
      <c r="A11" s="52" t="s">
        <v>39</v>
      </c>
      <c r="B11" s="52"/>
      <c r="C11" s="52"/>
      <c r="D11" s="52"/>
      <c r="E11" s="52"/>
      <c r="F11" s="52"/>
      <c r="G11" s="52"/>
    </row>
    <row r="12" spans="1:7" s="14" customFormat="1" ht="157.5" x14ac:dyDescent="0.25">
      <c r="A12" s="15">
        <v>1</v>
      </c>
      <c r="B12" s="32" t="s">
        <v>63</v>
      </c>
      <c r="C12" s="3"/>
      <c r="D12" s="3"/>
      <c r="E12" s="3"/>
      <c r="F12" s="3"/>
      <c r="G12" s="3"/>
    </row>
    <row r="13" spans="1:7" s="9" customFormat="1" ht="78" customHeight="1" x14ac:dyDescent="0.25">
      <c r="A13" s="2" t="s">
        <v>64</v>
      </c>
      <c r="B13" s="5" t="s">
        <v>14</v>
      </c>
      <c r="C13" s="2" t="s">
        <v>15</v>
      </c>
      <c r="D13" s="2">
        <v>0</v>
      </c>
      <c r="E13" s="2">
        <v>0</v>
      </c>
      <c r="F13" s="2">
        <v>0</v>
      </c>
      <c r="G13" s="2">
        <v>1</v>
      </c>
    </row>
    <row r="14" spans="1:7" s="9" customFormat="1" ht="46.5" customHeight="1" x14ac:dyDescent="0.25">
      <c r="A14" s="2" t="s">
        <v>65</v>
      </c>
      <c r="B14" s="5" t="s">
        <v>16</v>
      </c>
      <c r="C14" s="2" t="s">
        <v>17</v>
      </c>
      <c r="D14" s="2">
        <v>0</v>
      </c>
      <c r="E14" s="2">
        <v>0</v>
      </c>
      <c r="F14" s="2">
        <v>0.2</v>
      </c>
      <c r="G14" s="2">
        <v>0.2</v>
      </c>
    </row>
    <row r="15" spans="1:7" s="9" customFormat="1" ht="30" x14ac:dyDescent="0.25">
      <c r="A15" s="33" t="s">
        <v>66</v>
      </c>
      <c r="B15" s="34" t="s">
        <v>18</v>
      </c>
      <c r="C15" s="2" t="s">
        <v>19</v>
      </c>
      <c r="D15" s="2">
        <v>0</v>
      </c>
      <c r="E15" s="2">
        <v>37.200000000000003</v>
      </c>
      <c r="F15" s="2">
        <v>20</v>
      </c>
      <c r="G15" s="2">
        <v>20</v>
      </c>
    </row>
    <row r="16" spans="1:7" s="9" customFormat="1" ht="71.25" x14ac:dyDescent="0.25">
      <c r="A16" s="35" t="s">
        <v>67</v>
      </c>
      <c r="B16" s="36" t="s">
        <v>68</v>
      </c>
      <c r="C16" s="2"/>
      <c r="D16" s="2"/>
      <c r="E16" s="2"/>
      <c r="F16" s="2"/>
      <c r="G16" s="2"/>
    </row>
    <row r="17" spans="1:7" s="9" customFormat="1" ht="75" x14ac:dyDescent="0.25">
      <c r="A17" s="33" t="s">
        <v>69</v>
      </c>
      <c r="B17" s="34" t="s">
        <v>70</v>
      </c>
      <c r="C17" s="2" t="s">
        <v>15</v>
      </c>
      <c r="D17" s="2">
        <v>0</v>
      </c>
      <c r="E17" s="2">
        <v>1</v>
      </c>
      <c r="F17" s="2">
        <v>1</v>
      </c>
      <c r="G17" s="2">
        <v>1</v>
      </c>
    </row>
    <row r="18" spans="1:7" s="14" customFormat="1" ht="85.5" x14ac:dyDescent="0.25">
      <c r="A18" s="3">
        <v>3</v>
      </c>
      <c r="B18" s="37" t="s">
        <v>71</v>
      </c>
      <c r="C18" s="3"/>
      <c r="D18" s="3"/>
      <c r="E18" s="3"/>
      <c r="F18" s="3"/>
      <c r="G18" s="3"/>
    </row>
    <row r="19" spans="1:7" s="14" customFormat="1" ht="45" x14ac:dyDescent="0.25">
      <c r="A19" s="2" t="s">
        <v>72</v>
      </c>
      <c r="B19" s="38" t="s">
        <v>21</v>
      </c>
      <c r="C19" s="2" t="s">
        <v>15</v>
      </c>
      <c r="D19" s="2">
        <v>0</v>
      </c>
      <c r="E19" s="2">
        <v>7</v>
      </c>
      <c r="F19" s="2">
        <v>2</v>
      </c>
      <c r="G19" s="2">
        <v>4</v>
      </c>
    </row>
    <row r="20" spans="1:7" s="9" customFormat="1" ht="58.5" customHeight="1" x14ac:dyDescent="0.25">
      <c r="A20" s="2" t="s">
        <v>73</v>
      </c>
      <c r="B20" s="38" t="s">
        <v>74</v>
      </c>
      <c r="C20" s="2" t="s">
        <v>23</v>
      </c>
      <c r="D20" s="2">
        <v>2</v>
      </c>
      <c r="E20" s="2">
        <v>2</v>
      </c>
      <c r="F20" s="2">
        <v>2</v>
      </c>
      <c r="G20" s="2">
        <v>2</v>
      </c>
    </row>
    <row r="21" spans="1:7" s="9" customFormat="1" x14ac:dyDescent="0.25">
      <c r="A21" s="1"/>
      <c r="B21" s="1"/>
      <c r="C21" s="1"/>
      <c r="D21" s="1"/>
      <c r="E21" s="1"/>
      <c r="F21" s="1"/>
      <c r="G21" s="1"/>
    </row>
    <row r="22" spans="1:7" s="9" customFormat="1" x14ac:dyDescent="0.25">
      <c r="A22" s="1"/>
      <c r="B22" s="1"/>
      <c r="C22" s="1"/>
      <c r="D22" s="1"/>
      <c r="E22" s="1"/>
      <c r="F22" s="1"/>
      <c r="G22" s="1"/>
    </row>
    <row r="23" spans="1:7" s="9" customFormat="1" x14ac:dyDescent="0.25">
      <c r="A23" s="1"/>
      <c r="B23" s="1"/>
      <c r="C23" s="1"/>
      <c r="D23" s="1"/>
      <c r="E23" s="1"/>
      <c r="F23" s="1"/>
      <c r="G23" s="1"/>
    </row>
    <row r="24" spans="1:7" s="9" customFormat="1" x14ac:dyDescent="0.25">
      <c r="A24" s="1"/>
      <c r="B24" s="1"/>
      <c r="C24" s="1"/>
      <c r="D24" s="1"/>
      <c r="E24" s="1"/>
      <c r="F24" s="1"/>
      <c r="G24" s="1"/>
    </row>
    <row r="25" spans="1:7" s="9" customFormat="1" x14ac:dyDescent="0.25">
      <c r="A25" s="1"/>
      <c r="B25" s="1"/>
      <c r="C25" s="1"/>
      <c r="D25" s="1"/>
      <c r="E25" s="1"/>
      <c r="F25" s="1"/>
      <c r="G25" s="1"/>
    </row>
    <row r="26" spans="1:7" s="9" customFormat="1" x14ac:dyDescent="0.25">
      <c r="A26" s="1"/>
      <c r="B26" s="1"/>
      <c r="C26" s="1"/>
      <c r="D26" s="1"/>
      <c r="E26" s="1"/>
      <c r="F26" s="1"/>
      <c r="G26" s="1"/>
    </row>
    <row r="27" spans="1:7" s="9" customFormat="1" x14ac:dyDescent="0.25">
      <c r="A27" s="1"/>
      <c r="B27" s="1"/>
      <c r="C27" s="1"/>
      <c r="D27" s="1"/>
      <c r="E27" s="1"/>
      <c r="F27" s="1"/>
      <c r="G27" s="1"/>
    </row>
    <row r="28" spans="1:7" s="9" customFormat="1" x14ac:dyDescent="0.25">
      <c r="A28" s="1"/>
      <c r="B28" s="1"/>
      <c r="C28" s="1"/>
      <c r="D28" s="1"/>
      <c r="E28" s="1"/>
      <c r="F28" s="1"/>
      <c r="G28" s="1"/>
    </row>
    <row r="29" spans="1:7" s="9" customFormat="1" x14ac:dyDescent="0.25">
      <c r="A29" s="1"/>
      <c r="B29" s="1"/>
      <c r="C29" s="1"/>
      <c r="D29" s="1"/>
      <c r="E29" s="1"/>
      <c r="F29" s="1"/>
      <c r="G29" s="1"/>
    </row>
    <row r="30" spans="1:7" s="9" customFormat="1" x14ac:dyDescent="0.25">
      <c r="A30" s="1"/>
      <c r="B30" s="1"/>
      <c r="C30" s="1"/>
      <c r="D30" s="1"/>
      <c r="E30" s="1"/>
      <c r="F30" s="1"/>
      <c r="G30" s="1"/>
    </row>
    <row r="31" spans="1:7" s="9" customFormat="1" x14ac:dyDescent="0.25">
      <c r="A31" s="1"/>
      <c r="B31" s="1"/>
      <c r="C31" s="1"/>
      <c r="D31" s="1"/>
      <c r="E31" s="1"/>
      <c r="F31" s="1"/>
      <c r="G31" s="1"/>
    </row>
    <row r="32" spans="1:7" s="9" customFormat="1" x14ac:dyDescent="0.25">
      <c r="A32" s="1"/>
      <c r="B32" s="1"/>
      <c r="C32" s="1"/>
      <c r="D32" s="1"/>
      <c r="E32" s="1"/>
      <c r="F32" s="1"/>
      <c r="G32" s="1"/>
    </row>
    <row r="33" spans="1:7" s="9" customFormat="1" x14ac:dyDescent="0.25">
      <c r="A33" s="1"/>
      <c r="B33" s="1"/>
      <c r="C33" s="1"/>
      <c r="D33" s="1"/>
      <c r="E33" s="1"/>
      <c r="F33" s="1"/>
      <c r="G33" s="1"/>
    </row>
    <row r="34" spans="1:7" s="9" customFormat="1" x14ac:dyDescent="0.25">
      <c r="A34" s="1"/>
      <c r="B34" s="1"/>
      <c r="C34" s="1"/>
      <c r="D34" s="1"/>
      <c r="E34" s="1"/>
      <c r="F34" s="1"/>
      <c r="G34" s="1"/>
    </row>
    <row r="35" spans="1:7" s="9" customFormat="1" x14ac:dyDescent="0.25">
      <c r="A35" s="1"/>
      <c r="B35" s="1"/>
      <c r="C35" s="1"/>
      <c r="D35" s="1"/>
      <c r="E35" s="1"/>
      <c r="F35" s="1"/>
      <c r="G35" s="1"/>
    </row>
    <row r="36" spans="1:7" s="9" customFormat="1" x14ac:dyDescent="0.25">
      <c r="A36" s="1"/>
      <c r="B36" s="1"/>
      <c r="C36" s="1"/>
      <c r="D36" s="1"/>
      <c r="E36" s="1"/>
      <c r="F36" s="1"/>
      <c r="G36" s="1"/>
    </row>
    <row r="37" spans="1:7" s="9" customFormat="1" x14ac:dyDescent="0.25">
      <c r="A37" s="1"/>
      <c r="B37" s="1"/>
      <c r="C37" s="1"/>
      <c r="D37" s="1"/>
      <c r="E37" s="1"/>
      <c r="F37" s="1"/>
      <c r="G37" s="1"/>
    </row>
    <row r="38" spans="1:7" s="9" customFormat="1" x14ac:dyDescent="0.25">
      <c r="A38" s="1"/>
      <c r="B38" s="1"/>
      <c r="C38" s="1"/>
      <c r="D38" s="1"/>
      <c r="E38" s="1"/>
      <c r="F38" s="1"/>
      <c r="G38" s="1"/>
    </row>
    <row r="39" spans="1:7" s="9" customFormat="1" x14ac:dyDescent="0.25">
      <c r="A39" s="1"/>
      <c r="B39" s="1"/>
      <c r="C39" s="1"/>
      <c r="D39" s="1"/>
      <c r="E39" s="1"/>
      <c r="F39" s="1"/>
      <c r="G39" s="1"/>
    </row>
    <row r="40" spans="1:7" s="9" customFormat="1" x14ac:dyDescent="0.25">
      <c r="A40" s="1"/>
      <c r="B40" s="1"/>
      <c r="C40" s="1"/>
      <c r="D40" s="1"/>
      <c r="E40" s="1"/>
      <c r="F40" s="1"/>
      <c r="G40" s="1"/>
    </row>
    <row r="41" spans="1:7" s="9" customFormat="1" x14ac:dyDescent="0.25">
      <c r="A41" s="1"/>
      <c r="B41" s="1"/>
      <c r="C41" s="1"/>
      <c r="D41" s="1"/>
      <c r="E41" s="1"/>
      <c r="F41" s="1"/>
      <c r="G41" s="1"/>
    </row>
    <row r="42" spans="1:7" s="9" customFormat="1" x14ac:dyDescent="0.25">
      <c r="A42" s="1"/>
      <c r="B42" s="1"/>
      <c r="C42" s="1"/>
      <c r="D42" s="1"/>
      <c r="E42" s="1"/>
      <c r="F42" s="1"/>
      <c r="G42" s="1"/>
    </row>
    <row r="43" spans="1:7" s="9" customFormat="1" x14ac:dyDescent="0.25">
      <c r="A43" s="1"/>
      <c r="B43" s="1"/>
      <c r="C43" s="1"/>
      <c r="D43" s="1"/>
      <c r="E43" s="1"/>
      <c r="F43" s="1"/>
      <c r="G43" s="1"/>
    </row>
    <row r="44" spans="1:7" s="9" customFormat="1" x14ac:dyDescent="0.25">
      <c r="A44" s="1"/>
      <c r="B44" s="1"/>
      <c r="C44" s="1"/>
      <c r="D44" s="1"/>
      <c r="E44" s="1"/>
      <c r="F44" s="1"/>
      <c r="G44" s="1"/>
    </row>
    <row r="45" spans="1:7" s="9" customFormat="1" x14ac:dyDescent="0.25">
      <c r="A45" s="1"/>
      <c r="B45" s="1"/>
      <c r="C45" s="1"/>
      <c r="D45" s="1"/>
      <c r="E45" s="1"/>
      <c r="F45" s="1"/>
      <c r="G45" s="1"/>
    </row>
    <row r="46" spans="1:7" s="9" customFormat="1" x14ac:dyDescent="0.25">
      <c r="A46" s="1"/>
      <c r="B46" s="1"/>
      <c r="C46" s="1"/>
      <c r="D46" s="1"/>
      <c r="E46" s="1"/>
      <c r="F46" s="1"/>
      <c r="G46" s="1"/>
    </row>
    <row r="47" spans="1:7" s="9" customFormat="1" x14ac:dyDescent="0.25">
      <c r="A47" s="1"/>
      <c r="B47" s="1"/>
      <c r="C47" s="1"/>
      <c r="D47" s="1"/>
      <c r="E47" s="1"/>
      <c r="F47" s="1"/>
      <c r="G47" s="1"/>
    </row>
    <row r="48" spans="1:7" s="9" customFormat="1" x14ac:dyDescent="0.25">
      <c r="A48" s="1"/>
      <c r="B48" s="1"/>
      <c r="C48" s="1"/>
      <c r="D48" s="1"/>
      <c r="E48" s="1"/>
      <c r="F48" s="1"/>
      <c r="G48" s="1"/>
    </row>
    <row r="49" spans="1:7" s="9" customFormat="1" x14ac:dyDescent="0.25">
      <c r="A49" s="1"/>
      <c r="B49" s="1"/>
      <c r="C49" s="1"/>
      <c r="D49" s="1"/>
      <c r="E49" s="1"/>
      <c r="F49" s="1"/>
      <c r="G49" s="1"/>
    </row>
    <row r="50" spans="1:7" s="9" customFormat="1" x14ac:dyDescent="0.25">
      <c r="A50" s="1"/>
      <c r="B50" s="1"/>
      <c r="C50" s="1"/>
      <c r="D50" s="1"/>
      <c r="E50" s="1"/>
      <c r="F50" s="1"/>
      <c r="G50" s="1"/>
    </row>
    <row r="51" spans="1:7" s="9" customFormat="1" x14ac:dyDescent="0.25">
      <c r="A51" s="1"/>
      <c r="B51" s="1"/>
      <c r="C51" s="1"/>
      <c r="D51" s="1"/>
      <c r="E51" s="1"/>
      <c r="F51" s="1"/>
      <c r="G51" s="1"/>
    </row>
    <row r="52" spans="1:7" s="9" customFormat="1" x14ac:dyDescent="0.25">
      <c r="A52" s="1"/>
      <c r="B52" s="1"/>
      <c r="C52" s="1"/>
      <c r="D52" s="1"/>
      <c r="E52" s="1"/>
      <c r="F52" s="1"/>
      <c r="G52" s="1"/>
    </row>
    <row r="53" spans="1:7" s="9" customFormat="1" x14ac:dyDescent="0.25">
      <c r="A53" s="1"/>
      <c r="B53" s="1"/>
      <c r="C53" s="1"/>
      <c r="D53" s="1"/>
      <c r="E53" s="1"/>
      <c r="F53" s="1"/>
      <c r="G53" s="1"/>
    </row>
    <row r="54" spans="1:7" s="9" customFormat="1" x14ac:dyDescent="0.25">
      <c r="A54" s="1"/>
      <c r="B54" s="1"/>
      <c r="C54" s="1"/>
      <c r="D54" s="1"/>
      <c r="E54" s="1"/>
      <c r="F54" s="1"/>
      <c r="G54" s="1"/>
    </row>
    <row r="55" spans="1:7" s="9" customFormat="1" x14ac:dyDescent="0.25">
      <c r="A55" s="1"/>
      <c r="B55" s="1"/>
      <c r="C55" s="1"/>
      <c r="D55" s="1"/>
      <c r="E55" s="1"/>
      <c r="F55" s="1"/>
      <c r="G55" s="1"/>
    </row>
    <row r="56" spans="1:7" s="9" customFormat="1" x14ac:dyDescent="0.25">
      <c r="A56" s="1"/>
      <c r="B56" s="1"/>
      <c r="C56" s="1"/>
      <c r="D56" s="1"/>
      <c r="E56" s="1"/>
      <c r="F56" s="1"/>
      <c r="G56" s="1"/>
    </row>
    <row r="57" spans="1:7" s="9" customFormat="1" x14ac:dyDescent="0.25">
      <c r="A57" s="1"/>
      <c r="B57" s="1"/>
      <c r="C57" s="1"/>
      <c r="D57" s="1"/>
      <c r="E57" s="1"/>
      <c r="F57" s="1"/>
      <c r="G57" s="1"/>
    </row>
    <row r="58" spans="1:7" s="9" customFormat="1" x14ac:dyDescent="0.25">
      <c r="A58" s="1"/>
      <c r="B58" s="1"/>
      <c r="C58" s="1"/>
      <c r="D58" s="1"/>
      <c r="E58" s="1"/>
      <c r="F58" s="1"/>
      <c r="G58" s="1"/>
    </row>
    <row r="59" spans="1:7" s="9" customFormat="1" x14ac:dyDescent="0.25">
      <c r="A59" s="1"/>
      <c r="B59" s="1"/>
      <c r="C59" s="1"/>
      <c r="D59" s="1"/>
      <c r="E59" s="1"/>
      <c r="F59" s="1"/>
      <c r="G59" s="1"/>
    </row>
    <row r="60" spans="1:7" s="9" customFormat="1" x14ac:dyDescent="0.25">
      <c r="A60" s="1"/>
      <c r="B60" s="1"/>
      <c r="C60" s="1"/>
      <c r="D60" s="1"/>
      <c r="E60" s="1"/>
      <c r="F60" s="1"/>
      <c r="G60" s="1"/>
    </row>
    <row r="61" spans="1:7" s="9" customFormat="1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</sheetData>
  <mergeCells count="10">
    <mergeCell ref="A1:G1"/>
    <mergeCell ref="A3:G3"/>
    <mergeCell ref="A4:G4"/>
    <mergeCell ref="A5:G5"/>
    <mergeCell ref="A6:G6"/>
    <mergeCell ref="A8:A9"/>
    <mergeCell ref="B8:B9"/>
    <mergeCell ref="C8:C9"/>
    <mergeCell ref="D8:G8"/>
    <mergeCell ref="A11:G11"/>
  </mergeCells>
  <printOptions gridLines="1"/>
  <pageMargins left="0.70866141732283472" right="0.39370078740157483" top="0.74803149606299213" bottom="0.74803149606299213" header="0.51181102362204722" footer="0.51181102362204722"/>
  <pageSetup paperSize="9" scale="40" firstPageNumber="0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opLeftCell="A4" zoomScale="80" workbookViewId="0">
      <selection activeCell="R1" sqref="R1:S1"/>
    </sheetView>
  </sheetViews>
  <sheetFormatPr defaultColWidth="9" defaultRowHeight="15" x14ac:dyDescent="0.25"/>
  <cols>
    <col min="1" max="1" width="5.85546875" customWidth="1"/>
    <col min="2" max="2" width="22.7109375" customWidth="1"/>
    <col min="3" max="4" width="8" customWidth="1"/>
    <col min="5" max="5" width="8.7109375" customWidth="1"/>
    <col min="6" max="6" width="7.85546875" customWidth="1"/>
    <col min="7" max="7" width="5.5703125" customWidth="1"/>
    <col min="8" max="8" width="7.85546875" customWidth="1"/>
    <col min="9" max="9" width="7.140625" customWidth="1"/>
    <col min="10" max="10" width="8.5703125" customWidth="1"/>
    <col min="11" max="11" width="7.140625" customWidth="1"/>
    <col min="12" max="12" width="7" customWidth="1"/>
    <col min="13" max="13" width="7.42578125" customWidth="1"/>
    <col min="14" max="14" width="7.140625" customWidth="1"/>
    <col min="15" max="15" width="7.42578125" customWidth="1"/>
    <col min="16" max="16" width="8.140625" customWidth="1"/>
    <col min="17" max="17" width="8" customWidth="1"/>
    <col min="18" max="18" width="13.42578125" customWidth="1"/>
    <col min="19" max="19" width="14.710937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3" t="s">
        <v>75</v>
      </c>
      <c r="S1" s="53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54" t="s">
        <v>76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</row>
    <row r="4" spans="1:19" x14ac:dyDescent="0.25">
      <c r="A4" s="54" t="s">
        <v>77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5" spans="1:19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19" ht="15" customHeight="1" x14ac:dyDescent="0.25">
      <c r="A6" s="61" t="s">
        <v>78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</row>
    <row r="7" spans="1:19" x14ac:dyDescent="0.25">
      <c r="A7" s="61" t="s">
        <v>79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ht="15" customHeight="1" x14ac:dyDescent="0.25">
      <c r="A8" s="61" t="s">
        <v>80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4.25" customHeight="1" x14ac:dyDescent="0.25">
      <c r="A10" s="55" t="s">
        <v>44</v>
      </c>
      <c r="B10" s="55" t="s">
        <v>81</v>
      </c>
      <c r="C10" s="62" t="s">
        <v>82</v>
      </c>
      <c r="D10" s="62"/>
      <c r="E10" s="62"/>
      <c r="F10" s="62"/>
      <c r="G10" s="62"/>
      <c r="H10" s="62" t="s">
        <v>82</v>
      </c>
      <c r="I10" s="62"/>
      <c r="J10" s="62"/>
      <c r="K10" s="62"/>
      <c r="L10" s="62"/>
      <c r="M10" s="62" t="s">
        <v>82</v>
      </c>
      <c r="N10" s="62"/>
      <c r="O10" s="62"/>
      <c r="P10" s="62"/>
      <c r="Q10" s="62"/>
      <c r="R10" s="55" t="s">
        <v>83</v>
      </c>
      <c r="S10" s="55" t="s">
        <v>84</v>
      </c>
    </row>
    <row r="11" spans="1:19" ht="107.25" customHeight="1" x14ac:dyDescent="0.25">
      <c r="A11" s="55"/>
      <c r="B11" s="55"/>
      <c r="C11" s="39" t="s">
        <v>38</v>
      </c>
      <c r="D11" s="40" t="s">
        <v>33</v>
      </c>
      <c r="E11" s="40" t="s">
        <v>34</v>
      </c>
      <c r="F11" s="40" t="s">
        <v>35</v>
      </c>
      <c r="G11" s="40" t="s">
        <v>36</v>
      </c>
      <c r="H11" s="39" t="s">
        <v>38</v>
      </c>
      <c r="I11" s="40" t="s">
        <v>33</v>
      </c>
      <c r="J11" s="40" t="s">
        <v>34</v>
      </c>
      <c r="K11" s="40" t="s">
        <v>35</v>
      </c>
      <c r="L11" s="40" t="s">
        <v>36</v>
      </c>
      <c r="M11" s="39" t="s">
        <v>38</v>
      </c>
      <c r="N11" s="40" t="s">
        <v>33</v>
      </c>
      <c r="O11" s="40" t="s">
        <v>34</v>
      </c>
      <c r="P11" s="40" t="s">
        <v>35</v>
      </c>
      <c r="Q11" s="41" t="s">
        <v>36</v>
      </c>
      <c r="R11" s="55"/>
      <c r="S11" s="55"/>
    </row>
    <row r="12" spans="1:19" x14ac:dyDescent="0.2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</row>
    <row r="13" spans="1:19" ht="15" customHeight="1" x14ac:dyDescent="0.25">
      <c r="A13" s="26"/>
      <c r="B13" s="55" t="s">
        <v>85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45" x14ac:dyDescent="0.25">
      <c r="A14" s="26"/>
      <c r="B14" s="26" t="s">
        <v>86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"/>
    </row>
    <row r="15" spans="1:19" ht="60" x14ac:dyDescent="0.25">
      <c r="A15" s="26"/>
      <c r="B15" s="26" t="s">
        <v>87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"/>
    </row>
    <row r="16" spans="1:19" ht="60" x14ac:dyDescent="0.25">
      <c r="A16" s="2"/>
      <c r="B16" s="20" t="s">
        <v>88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"/>
    </row>
    <row r="17" spans="1:19" x14ac:dyDescent="0.2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"/>
    </row>
    <row r="18" spans="1:19" ht="75" x14ac:dyDescent="0.25">
      <c r="A18" s="26"/>
      <c r="B18" s="42" t="s">
        <v>89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1"/>
      <c r="R18" s="26"/>
      <c r="S18" s="2"/>
    </row>
    <row r="19" spans="1:19" x14ac:dyDescent="0.25">
      <c r="A19" s="26"/>
      <c r="B19" s="26" t="s">
        <v>90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"/>
    </row>
    <row r="20" spans="1:19" x14ac:dyDescent="0.25">
      <c r="A20" s="2"/>
      <c r="B20" s="26" t="s">
        <v>91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"/>
    </row>
    <row r="21" spans="1:19" x14ac:dyDescent="0.2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</row>
    <row r="22" spans="1:19" x14ac:dyDescent="0.25">
      <c r="A22" s="26"/>
      <c r="B22" s="26" t="s">
        <v>92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"/>
    </row>
    <row r="23" spans="1:19" ht="45" x14ac:dyDescent="0.25">
      <c r="A23" s="26"/>
      <c r="B23" s="42" t="s">
        <v>93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"/>
    </row>
    <row r="24" spans="1:19" ht="45" x14ac:dyDescent="0.25">
      <c r="A24" s="26"/>
      <c r="B24" s="26" t="s">
        <v>94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"/>
    </row>
    <row r="25" spans="1:19" x14ac:dyDescent="0.25">
      <c r="A25" s="2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"/>
    </row>
    <row r="26" spans="1:19" x14ac:dyDescent="0.25">
      <c r="A26" s="44"/>
      <c r="B26" s="26" t="s">
        <v>95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</row>
    <row r="27" spans="1:19" ht="45" x14ac:dyDescent="0.25">
      <c r="A27" s="26"/>
      <c r="B27" s="42" t="s">
        <v>96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"/>
    </row>
    <row r="28" spans="1:19" ht="45" x14ac:dyDescent="0.25">
      <c r="A28" s="26"/>
      <c r="B28" s="26" t="s">
        <v>97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"/>
    </row>
    <row r="29" spans="1:19" ht="27.75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"/>
    </row>
    <row r="30" spans="1:19" x14ac:dyDescent="0.25">
      <c r="A30" s="2"/>
      <c r="B30" s="42" t="s">
        <v>98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"/>
    </row>
    <row r="31" spans="1:19" ht="45" x14ac:dyDescent="0.25">
      <c r="A31" s="44"/>
      <c r="B31" s="42" t="s">
        <v>99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  <row r="32" spans="1:19" ht="45" x14ac:dyDescent="0.25">
      <c r="A32" s="26"/>
      <c r="B32" s="26" t="s">
        <v>100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"/>
    </row>
    <row r="33" spans="1:19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"/>
    </row>
    <row r="34" spans="1:19" ht="30" x14ac:dyDescent="0.25">
      <c r="A34" s="26"/>
      <c r="B34" s="26" t="s">
        <v>101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"/>
    </row>
    <row r="35" spans="1:19" x14ac:dyDescent="0.25">
      <c r="A35" s="2"/>
      <c r="B35" s="26" t="s">
        <v>90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"/>
    </row>
    <row r="36" spans="1:19" x14ac:dyDescent="0.25">
      <c r="A36" s="44"/>
      <c r="B36" s="26" t="s">
        <v>91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</row>
    <row r="37" spans="1:19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"/>
    </row>
    <row r="38" spans="1:19" ht="30" x14ac:dyDescent="0.25">
      <c r="A38" s="26"/>
      <c r="B38" s="26" t="s">
        <v>102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"/>
    </row>
    <row r="39" spans="1:19" ht="15" customHeight="1" x14ac:dyDescent="0.25">
      <c r="A39" s="26"/>
      <c r="B39" s="55" t="s">
        <v>103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x14ac:dyDescent="0.25">
      <c r="A40" s="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"/>
    </row>
    <row r="41" spans="1:19" ht="30" x14ac:dyDescent="0.25">
      <c r="A41" s="44"/>
      <c r="B41" s="26" t="s">
        <v>104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</row>
    <row r="42" spans="1:19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"/>
    </row>
    <row r="43" spans="1:19" ht="45" x14ac:dyDescent="0.25">
      <c r="A43" s="26"/>
      <c r="B43" s="26" t="s">
        <v>105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"/>
    </row>
    <row r="44" spans="1:19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"/>
    </row>
    <row r="45" spans="1:19" x14ac:dyDescent="0.25">
      <c r="A45" s="2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"/>
    </row>
    <row r="46" spans="1:19" x14ac:dyDescent="0.2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</row>
    <row r="47" spans="1:19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"/>
    </row>
    <row r="48" spans="1:19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"/>
    </row>
    <row r="49" spans="1:19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"/>
    </row>
    <row r="50" spans="1:19" x14ac:dyDescent="0.25">
      <c r="A50" s="2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"/>
    </row>
    <row r="51" spans="1:19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</row>
    <row r="52" spans="1:19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"/>
    </row>
    <row r="53" spans="1:19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"/>
    </row>
    <row r="54" spans="1:19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"/>
    </row>
    <row r="55" spans="1:19" x14ac:dyDescent="0.25">
      <c r="A55" s="2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"/>
    </row>
    <row r="56" spans="1:19" x14ac:dyDescent="0.2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19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</row>
    <row r="58" spans="1:19" x14ac:dyDescent="0.2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</row>
    <row r="59" spans="1:19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</row>
  </sheetData>
  <mergeCells count="16">
    <mergeCell ref="R1:S1"/>
    <mergeCell ref="A3:S3"/>
    <mergeCell ref="A4:S4"/>
    <mergeCell ref="A5:S5"/>
    <mergeCell ref="A6:S6"/>
    <mergeCell ref="B13:S13"/>
    <mergeCell ref="B39:S39"/>
    <mergeCell ref="A7:S7"/>
    <mergeCell ref="A8:S8"/>
    <mergeCell ref="A10:A11"/>
    <mergeCell ref="B10:B11"/>
    <mergeCell ref="C10:G10"/>
    <mergeCell ref="H10:L10"/>
    <mergeCell ref="M10:Q10"/>
    <mergeCell ref="R10:R11"/>
    <mergeCell ref="S10:S11"/>
  </mergeCells>
  <printOptions gridLines="1"/>
  <pageMargins left="0.70866141732283472" right="0.19685039370078741" top="0.74803149606299213" bottom="0.74803149606299213" header="0.51181102362204722" footer="0.51181102362204722"/>
  <pageSetup paperSize="9" scale="30" firstPageNumber="0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workbookViewId="0">
      <selection activeCell="E22" sqref="E22"/>
    </sheetView>
  </sheetViews>
  <sheetFormatPr defaultColWidth="9" defaultRowHeight="15" x14ac:dyDescent="0.25"/>
  <cols>
    <col min="1" max="1" width="6.5703125" customWidth="1"/>
    <col min="2" max="2" width="31.28515625" customWidth="1"/>
    <col min="3" max="3" width="13.28515625" customWidth="1"/>
    <col min="4" max="4" width="18.28515625" customWidth="1"/>
    <col min="5" max="5" width="20.42578125" customWidth="1"/>
    <col min="6" max="6" width="19.140625" customWidth="1"/>
    <col min="7" max="7" width="22" customWidth="1"/>
  </cols>
  <sheetData>
    <row r="1" spans="1:7" x14ac:dyDescent="0.25">
      <c r="A1" s="53" t="s">
        <v>106</v>
      </c>
      <c r="B1" s="53"/>
      <c r="C1" s="53"/>
      <c r="D1" s="53"/>
      <c r="E1" s="53"/>
      <c r="F1" s="53"/>
      <c r="G1" s="53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54" t="s">
        <v>107</v>
      </c>
      <c r="B3" s="54"/>
      <c r="C3" s="54"/>
      <c r="D3" s="54"/>
      <c r="E3" s="54"/>
      <c r="F3" s="54"/>
      <c r="G3" s="54"/>
    </row>
    <row r="4" spans="1:7" x14ac:dyDescent="0.25">
      <c r="A4" s="54" t="s">
        <v>108</v>
      </c>
      <c r="B4" s="54"/>
      <c r="C4" s="54"/>
      <c r="D4" s="54"/>
      <c r="E4" s="54"/>
      <c r="F4" s="54"/>
      <c r="G4" s="54"/>
    </row>
    <row r="5" spans="1:7" x14ac:dyDescent="0.25">
      <c r="A5" s="1"/>
      <c r="B5" s="1"/>
      <c r="C5" s="1"/>
      <c r="D5" s="1"/>
      <c r="E5" s="1"/>
      <c r="F5" s="1"/>
      <c r="G5" s="1"/>
    </row>
    <row r="6" spans="1:7" ht="45" customHeight="1" x14ac:dyDescent="0.25">
      <c r="A6" s="55" t="s">
        <v>3</v>
      </c>
      <c r="B6" s="55" t="s">
        <v>4</v>
      </c>
      <c r="C6" s="55" t="s">
        <v>5</v>
      </c>
      <c r="D6" s="55" t="s">
        <v>109</v>
      </c>
      <c r="E6" s="55"/>
      <c r="F6" s="55"/>
      <c r="G6" s="55" t="s">
        <v>110</v>
      </c>
    </row>
    <row r="7" spans="1:7" ht="47.25" customHeight="1" x14ac:dyDescent="0.25">
      <c r="A7" s="55"/>
      <c r="B7" s="55"/>
      <c r="C7" s="55"/>
      <c r="D7" s="55" t="s">
        <v>111</v>
      </c>
      <c r="E7" s="55" t="s">
        <v>112</v>
      </c>
      <c r="F7" s="55"/>
      <c r="G7" s="55"/>
    </row>
    <row r="8" spans="1:7" x14ac:dyDescent="0.25">
      <c r="A8" s="55"/>
      <c r="B8" s="55"/>
      <c r="C8" s="55"/>
      <c r="D8" s="55"/>
      <c r="E8" s="17" t="s">
        <v>113</v>
      </c>
      <c r="F8" s="2" t="s">
        <v>114</v>
      </c>
      <c r="G8" s="55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" customHeight="1" x14ac:dyDescent="0.25">
      <c r="A10" s="2"/>
      <c r="B10" s="63" t="s">
        <v>115</v>
      </c>
      <c r="C10" s="63"/>
      <c r="D10" s="63"/>
      <c r="E10" s="63"/>
      <c r="F10" s="63"/>
      <c r="G10" s="63"/>
    </row>
    <row r="11" spans="1:7" x14ac:dyDescent="0.25">
      <c r="A11" s="2" t="s">
        <v>116</v>
      </c>
      <c r="B11" s="2" t="s">
        <v>12</v>
      </c>
      <c r="C11" s="26"/>
      <c r="D11" s="26"/>
      <c r="E11" s="26"/>
      <c r="F11" s="26"/>
      <c r="G11" s="46"/>
    </row>
    <row r="12" spans="1:7" x14ac:dyDescent="0.25">
      <c r="A12" s="2"/>
      <c r="B12" s="2"/>
      <c r="C12" s="2"/>
      <c r="D12" s="2"/>
      <c r="E12" s="2"/>
      <c r="F12" s="2"/>
      <c r="G12" s="47"/>
    </row>
    <row r="13" spans="1:7" ht="15" customHeight="1" x14ac:dyDescent="0.25">
      <c r="A13" s="2"/>
      <c r="B13" s="63" t="s">
        <v>117</v>
      </c>
      <c r="C13" s="63"/>
      <c r="D13" s="63"/>
      <c r="E13" s="63"/>
      <c r="F13" s="63"/>
      <c r="G13" s="63"/>
    </row>
    <row r="14" spans="1:7" x14ac:dyDescent="0.25">
      <c r="A14" s="2"/>
      <c r="B14" s="2" t="s">
        <v>12</v>
      </c>
      <c r="C14" s="2"/>
      <c r="D14" s="2"/>
      <c r="E14" s="2"/>
      <c r="F14" s="2"/>
      <c r="G14" s="2"/>
    </row>
    <row r="15" spans="1:7" x14ac:dyDescent="0.25">
      <c r="A15" s="2"/>
      <c r="B15" s="2"/>
      <c r="C15" s="2"/>
      <c r="D15" s="2"/>
      <c r="E15" s="2"/>
      <c r="F15" s="2"/>
      <c r="G15" s="2"/>
    </row>
  </sheetData>
  <mergeCells count="12">
    <mergeCell ref="B10:G10"/>
    <mergeCell ref="B13:G13"/>
    <mergeCell ref="A1:G1"/>
    <mergeCell ref="A3:G3"/>
    <mergeCell ref="A4:G4"/>
    <mergeCell ref="A6:A8"/>
    <mergeCell ref="B6:B8"/>
    <mergeCell ref="C6:C8"/>
    <mergeCell ref="D6:F6"/>
    <mergeCell ref="G6:G8"/>
    <mergeCell ref="D7:D8"/>
    <mergeCell ref="E7:F7"/>
  </mergeCells>
  <printOptions gridLines="1"/>
  <pageMargins left="0.70833333333333315" right="0.40000000000000008" top="0.74791666666666701" bottom="0.74791666666666701" header="0.51180555555555496" footer="0.51180555555555496"/>
  <pageSetup paperSize="9" firstPageNumber="0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workbookViewId="0">
      <selection activeCell="F15" sqref="F15"/>
    </sheetView>
  </sheetViews>
  <sheetFormatPr defaultColWidth="9" defaultRowHeight="15" x14ac:dyDescent="0.25"/>
  <cols>
    <col min="1" max="1" width="23.28515625" customWidth="1"/>
    <col min="2" max="2" width="21" customWidth="1"/>
    <col min="3" max="3" width="15.28515625" customWidth="1"/>
    <col min="4" max="4" width="17.5703125" customWidth="1"/>
    <col min="5" max="5" width="15.28515625" customWidth="1"/>
    <col min="6" max="6" width="17.140625" customWidth="1"/>
    <col min="7" max="7" width="11.85546875" customWidth="1"/>
    <col min="8" max="8" width="14.85546875" customWidth="1"/>
    <col min="9" max="9" width="13.5703125" customWidth="1"/>
  </cols>
  <sheetData>
    <row r="1" spans="1:9" x14ac:dyDescent="0.25">
      <c r="A1" s="1"/>
      <c r="B1" s="1"/>
      <c r="C1" s="1"/>
      <c r="D1" s="1"/>
      <c r="E1" s="1"/>
      <c r="F1" s="1"/>
      <c r="G1" s="53" t="s">
        <v>118</v>
      </c>
      <c r="H1" s="53"/>
      <c r="I1" s="53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</row>
    <row r="4" spans="1:9" x14ac:dyDescent="0.25">
      <c r="A4" s="54" t="s">
        <v>119</v>
      </c>
      <c r="B4" s="54"/>
      <c r="C4" s="54"/>
      <c r="D4" s="54"/>
      <c r="E4" s="54"/>
      <c r="F4" s="54"/>
      <c r="G4" s="54"/>
      <c r="H4" s="54"/>
      <c r="I4" s="54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90.75" customHeight="1" x14ac:dyDescent="0.25">
      <c r="A6" s="48" t="s">
        <v>120</v>
      </c>
      <c r="B6" s="2" t="s">
        <v>121</v>
      </c>
      <c r="C6" s="2" t="s">
        <v>122</v>
      </c>
      <c r="D6" s="2" t="s">
        <v>123</v>
      </c>
      <c r="E6" s="49" t="s">
        <v>124</v>
      </c>
      <c r="F6" s="55" t="s">
        <v>125</v>
      </c>
      <c r="G6" s="55"/>
      <c r="H6" s="55" t="s">
        <v>126</v>
      </c>
      <c r="I6" s="55"/>
    </row>
    <row r="7" spans="1:9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30" x14ac:dyDescent="0.25">
      <c r="A8" s="2"/>
      <c r="B8" s="26"/>
      <c r="C8" s="26"/>
      <c r="D8" s="26"/>
      <c r="E8" s="56">
        <v>2023</v>
      </c>
      <c r="F8" s="26" t="s">
        <v>127</v>
      </c>
      <c r="G8" s="26"/>
      <c r="H8" s="26" t="s">
        <v>127</v>
      </c>
      <c r="I8" s="2"/>
    </row>
    <row r="9" spans="1:9" ht="30" x14ac:dyDescent="0.25">
      <c r="A9" s="2"/>
      <c r="B9" s="2"/>
      <c r="C9" s="2"/>
      <c r="D9" s="2"/>
      <c r="E9" s="56"/>
      <c r="F9" s="26" t="s">
        <v>128</v>
      </c>
      <c r="G9" s="2"/>
      <c r="H9" s="26" t="s">
        <v>128</v>
      </c>
      <c r="I9" s="2"/>
    </row>
    <row r="10" spans="1:9" ht="30" x14ac:dyDescent="0.25">
      <c r="A10" s="2"/>
      <c r="B10" s="2"/>
      <c r="C10" s="2"/>
      <c r="D10" s="2"/>
      <c r="E10" s="55">
        <v>2024</v>
      </c>
      <c r="F10" s="45" t="s">
        <v>127</v>
      </c>
      <c r="G10" s="2"/>
      <c r="H10" s="45" t="s">
        <v>127</v>
      </c>
      <c r="I10" s="2"/>
    </row>
    <row r="11" spans="1:9" ht="30" x14ac:dyDescent="0.25">
      <c r="A11" s="2"/>
      <c r="B11" s="26"/>
      <c r="C11" s="26"/>
      <c r="D11" s="26"/>
      <c r="E11" s="55"/>
      <c r="F11" s="26" t="s">
        <v>128</v>
      </c>
      <c r="G11" s="26"/>
      <c r="H11" s="26" t="s">
        <v>128</v>
      </c>
      <c r="I11" s="2"/>
    </row>
    <row r="12" spans="1:9" ht="30" x14ac:dyDescent="0.25">
      <c r="A12" s="2"/>
      <c r="B12" s="2"/>
      <c r="C12" s="2"/>
      <c r="D12" s="2"/>
      <c r="E12" s="55">
        <v>2025</v>
      </c>
      <c r="F12" s="45" t="s">
        <v>127</v>
      </c>
      <c r="G12" s="2"/>
      <c r="H12" s="45" t="s">
        <v>127</v>
      </c>
      <c r="I12" s="2"/>
    </row>
    <row r="13" spans="1:9" ht="30" x14ac:dyDescent="0.25">
      <c r="A13" s="2"/>
      <c r="B13" s="26"/>
      <c r="C13" s="26"/>
      <c r="D13" s="26"/>
      <c r="E13" s="55"/>
      <c r="F13" s="26" t="s">
        <v>128</v>
      </c>
      <c r="G13" s="26"/>
      <c r="H13" s="26" t="s">
        <v>128</v>
      </c>
      <c r="I13" s="2"/>
    </row>
  </sheetData>
  <mergeCells count="8">
    <mergeCell ref="E8:E9"/>
    <mergeCell ref="E10:E11"/>
    <mergeCell ref="E12:E13"/>
    <mergeCell ref="G1:I1"/>
    <mergeCell ref="A3:I3"/>
    <mergeCell ref="A4:I4"/>
    <mergeCell ref="F6:G6"/>
    <mergeCell ref="H6:I6"/>
  </mergeCells>
  <printOptions gridLines="1"/>
  <pageMargins left="0.70833333333333315" right="0.40000000000000008" top="0.74791666666666701" bottom="0.74791666666666701" header="0.51180555555555496" footer="0.51180555555555496"/>
  <pageSetup paperSize="9" scale="90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таблица 7</vt:lpstr>
      <vt:lpstr>'таблица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dc:description/>
  <cp:lastModifiedBy>User</cp:lastModifiedBy>
  <cp:revision>2</cp:revision>
  <cp:lastPrinted>2023-01-30T09:32:48Z</cp:lastPrinted>
  <dcterms:created xsi:type="dcterms:W3CDTF">2021-11-30T15:17:17Z</dcterms:created>
  <dcterms:modified xsi:type="dcterms:W3CDTF">2023-01-30T14:07:01Z</dcterms:modified>
  <dc:language>en-US</dc:language>
</cp:coreProperties>
</file>